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žené soubory\"/>
    </mc:Choice>
  </mc:AlternateContent>
  <xr:revisionPtr revIDLastSave="0" documentId="13_ncr:1_{D3AD6EBF-814F-4AD2-A633-2D5E13CD9566}" xr6:coauthVersionLast="47" xr6:coauthVersionMax="47" xr10:uidLastSave="{00000000-0000-0000-0000-000000000000}"/>
  <bookViews>
    <workbookView xWindow="-24120" yWindow="-1380" windowWidth="24240" windowHeight="13020" tabRatio="783" xr2:uid="{E712D5DA-98A7-43AD-BA98-2A79E69849E1}"/>
  </bookViews>
  <sheets>
    <sheet name="Rozměry" sheetId="7" r:id="rId1"/>
    <sheet name="Podpěry" sheetId="1" r:id="rId2"/>
    <sheet name="OSB desky" sheetId="2" r:id="rId3"/>
    <sheet name="Dřevník, šuplíky, vstup" sheetId="12" r:id="rId4"/>
    <sheet name="Spád" sheetId="9" r:id="rId5"/>
    <sheet name="Okap" sheetId="11" r:id="rId6"/>
    <sheet name="Schody, Plošina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4" i="11" l="1"/>
  <c r="A12" i="10" l="1"/>
  <c r="D12" i="10" s="1"/>
  <c r="C14" i="10" s="1"/>
  <c r="AG36" i="2"/>
  <c r="F43" i="2" s="1"/>
  <c r="K43" i="2" s="1"/>
  <c r="AF49" i="1"/>
  <c r="AG35" i="1"/>
</calcChain>
</file>

<file path=xl/sharedStrings.xml><?xml version="1.0" encoding="utf-8"?>
<sst xmlns="http://schemas.openxmlformats.org/spreadsheetml/2006/main" count="185" uniqueCount="107">
  <si>
    <t>Čtverec má 250 x 250 mm (25 x 25 cm)</t>
  </si>
  <si>
    <t>HS PORTÁL</t>
  </si>
  <si>
    <t>Plocha terasy</t>
  </si>
  <si>
    <t>2 x 8,5 = 17 m2</t>
  </si>
  <si>
    <t>Plocha terasy celkem 37 m2</t>
  </si>
  <si>
    <t>5 x 4 = 20 m2</t>
  </si>
  <si>
    <t>výška</t>
  </si>
  <si>
    <t>od hrany</t>
  </si>
  <si>
    <t>k trávě</t>
  </si>
  <si>
    <t>900 mm</t>
  </si>
  <si>
    <t>EPS</t>
  </si>
  <si>
    <t>výška 250 mm</t>
  </si>
  <si>
    <t>délka 500 mm</t>
  </si>
  <si>
    <t>Ztracené bednění rozměr:</t>
  </si>
  <si>
    <t>šířka 250 mm</t>
  </si>
  <si>
    <t>terén</t>
  </si>
  <si>
    <t>Celkem 21 podpěr</t>
  </si>
  <si>
    <t>Gumová podložka</t>
  </si>
  <si>
    <t>ztracené</t>
  </si>
  <si>
    <t>bednění</t>
  </si>
  <si>
    <t>Na 1 řadu je potřeba</t>
  </si>
  <si>
    <t>ks</t>
  </si>
  <si>
    <t>Celkem řad</t>
  </si>
  <si>
    <t>Celkem ztraceného bednění</t>
  </si>
  <si>
    <t>rámu dveří</t>
  </si>
  <si>
    <t>armovaná betovná deska</t>
  </si>
  <si>
    <t>OSB deska rozměr: 2500 x 1250 x 22 mm</t>
  </si>
  <si>
    <t>Počet kusů:</t>
  </si>
  <si>
    <t>*</t>
  </si>
  <si>
    <t>=</t>
  </si>
  <si>
    <t>m2</t>
  </si>
  <si>
    <t>OSB deska</t>
  </si>
  <si>
    <t>šuplík</t>
  </si>
  <si>
    <t>vstup</t>
  </si>
  <si>
    <t>Jižní strana</t>
  </si>
  <si>
    <t>Západní strana</t>
  </si>
  <si>
    <t>Východní strana</t>
  </si>
  <si>
    <t>Severní strana</t>
  </si>
  <si>
    <t>Hydroizolační nátěr (tekutý)</t>
  </si>
  <si>
    <t>deska bude o 80 mm níž než u rámu dveří</t>
  </si>
  <si>
    <t>Výška od zámkové dlažby k horní hraně WPC prken je</t>
  </si>
  <si>
    <t>mm</t>
  </si>
  <si>
    <t>děleno</t>
  </si>
  <si>
    <t>Výška schodu bude:</t>
  </si>
  <si>
    <t>WPC prkna</t>
  </si>
  <si>
    <t>chodník</t>
  </si>
  <si>
    <t>Z.B.</t>
  </si>
  <si>
    <t>okap</t>
  </si>
  <si>
    <t>WPC nosný hranol 40 x 60 mm</t>
  </si>
  <si>
    <t>spád 2 % směrem od domu</t>
  </si>
  <si>
    <t>DŮM</t>
  </si>
  <si>
    <t>TERASA</t>
  </si>
  <si>
    <t>Armovaná betovná deska</t>
  </si>
  <si>
    <t>přesah cca 150 mm mezi ztraceným bedněním a koncem železobetonové desky</t>
  </si>
  <si>
    <t>WPC terasové prko</t>
  </si>
  <si>
    <t>WPC podkladní hranol</t>
  </si>
  <si>
    <t>Návrhy:</t>
  </si>
  <si>
    <t>https://www.terasoveprofily.cz/balkonovy-profil-okap-profi</t>
  </si>
  <si>
    <t>https://www.unihobby.cz/zlabek-odvodnovaci-pozink-145mm-1m</t>
  </si>
  <si>
    <t>okap nebo odvodňovací žlábek</t>
  </si>
  <si>
    <t>WCP prkna</t>
  </si>
  <si>
    <t>Prostor na dřevo</t>
  </si>
  <si>
    <t>Šířka chodníku je od soklu domu z XPS k hraně obrubníku 1210 mm.</t>
  </si>
  <si>
    <t>Západní strana - schody</t>
  </si>
  <si>
    <t>Severní strana - šikmá plošina</t>
  </si>
  <si>
    <t>zámková dlažba</t>
  </si>
  <si>
    <t>Materiál schodů:</t>
  </si>
  <si>
    <t>Materiál plošina:</t>
  </si>
  <si>
    <t>910 mm</t>
  </si>
  <si>
    <t>plošina</t>
  </si>
  <si>
    <t xml:space="preserve">Přesah železobetovné desky </t>
  </si>
  <si>
    <t>ztraceného bednění</t>
  </si>
  <si>
    <t>hromosvod</t>
  </si>
  <si>
    <t>svod ze střechy do retenční nádrže</t>
  </si>
  <si>
    <t>(mezi ztraceným bedněním bude zhutněný štěrk)</t>
  </si>
  <si>
    <t>schody</t>
  </si>
  <si>
    <t>WPC prkno - spád 0 %</t>
  </si>
  <si>
    <t>železobetonová deska - spád 2 %</t>
  </si>
  <si>
    <t>Z.B. - ztracené bednění</t>
  </si>
  <si>
    <t>WPC prkna budou vodorovně</t>
  </si>
  <si>
    <t>použít např. balkovovou lištu - OKAP PROFI</t>
  </si>
  <si>
    <t>Gumová podložka na vyrovnání 0% % spádu</t>
  </si>
  <si>
    <t>v</t>
  </si>
  <si>
    <t>WPC terasové prkno plné 25 x 145 x 2000 mm</t>
  </si>
  <si>
    <t>Hliníkový nosný hranol 30 x 40  x 2000 mm</t>
  </si>
  <si>
    <t>1500 mm</t>
  </si>
  <si>
    <t>Sklon šikmé plochy je 25 stupňů.</t>
  </si>
  <si>
    <t xml:space="preserve">Zdroj: </t>
  </si>
  <si>
    <t>https://stavba.tzb-info.cz/tabulky-a-vypocty/155-vypocet-sklonu-rampy-ci-strechy-prevod-stupne-procenta-pomer</t>
  </si>
  <si>
    <t>Sklon schodů je 28 stupňů.</t>
  </si>
  <si>
    <t>Hliníkový nosný hranol - spád 0 %</t>
  </si>
  <si>
    <t>Gumová podložka (1,3,a13mm)</t>
  </si>
  <si>
    <t>WPC terasové prkno plné</t>
  </si>
  <si>
    <t>v mm</t>
  </si>
  <si>
    <t>celkem</t>
  </si>
  <si>
    <t>Žlábek odvodňovací pozink 145mm, 1m</t>
  </si>
  <si>
    <t>Nebo</t>
  </si>
  <si>
    <t>od klepíře si nechat udělat odvodňovací žlábek</t>
  </si>
  <si>
    <t>bude cca 55 mm od hrany</t>
  </si>
  <si>
    <t>Okap bude ve spádu</t>
  </si>
  <si>
    <t>okap napojení na svod ze střechy</t>
  </si>
  <si>
    <t>v zemi ve spádu</t>
  </si>
  <si>
    <t>WCP prkna (obkladové panely)</t>
  </si>
  <si>
    <t>Rektifikační terče od 35 - 60 mm</t>
  </si>
  <si>
    <t>Od domu bude směrem k zahradě vyspádovaná železobetonová deska na dvě strany.</t>
  </si>
  <si>
    <t>Červená čára nazačuje nároží.</t>
  </si>
  <si>
    <t>250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</si>
</sst>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Dashed">
        <color indexed="64"/>
      </right>
      <top style="thick">
        <color indexed="64"/>
      </top>
      <bottom/>
      <diagonal/>
    </border>
    <border>
      <left style="mediumDashed">
        <color indexed="64"/>
      </left>
      <right/>
      <top style="thick">
        <color indexed="64"/>
      </top>
      <bottom/>
      <diagonal/>
    </border>
    <border>
      <left/>
      <right style="mediumDashed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/>
      <bottom/>
      <diagonal style="thick">
        <color rgb="FFFF0000"/>
      </diagonal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 diagonalDown="1">
      <left/>
      <right/>
      <top/>
      <bottom/>
      <diagonal style="medium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3" borderId="3" xfId="0" applyFill="1" applyBorder="1"/>
    <xf numFmtId="0" fontId="0" fillId="3" borderId="4" xfId="0" applyFill="1" applyBorder="1"/>
    <xf numFmtId="0" fontId="0" fillId="2" borderId="0" xfId="0" applyFill="1" applyAlignment="1">
      <alignment textRotation="90"/>
    </xf>
    <xf numFmtId="0" fontId="0" fillId="4" borderId="10" xfId="0" applyFill="1" applyBorder="1" applyAlignment="1">
      <alignment vertical="center" textRotation="90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textRotation="90"/>
    </xf>
    <xf numFmtId="0" fontId="0" fillId="0" borderId="9" xfId="0" applyBorder="1"/>
    <xf numFmtId="0" fontId="0" fillId="6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6" borderId="3" xfId="0" applyFill="1" applyBorder="1"/>
    <xf numFmtId="0" fontId="0" fillId="3" borderId="11" xfId="0" applyFill="1" applyBorder="1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3" borderId="0" xfId="0" applyFill="1" applyAlignment="1">
      <alignment vertical="center" textRotation="90"/>
    </xf>
    <xf numFmtId="0" fontId="0" fillId="3" borderId="17" xfId="0" applyFill="1" applyBorder="1"/>
    <xf numFmtId="0" fontId="0" fillId="3" borderId="17" xfId="0" applyFill="1" applyBorder="1" applyAlignment="1">
      <alignment vertical="center" textRotation="90"/>
    </xf>
    <xf numFmtId="0" fontId="0" fillId="3" borderId="19" xfId="0" applyFill="1" applyBorder="1"/>
    <xf numFmtId="0" fontId="0" fillId="3" borderId="18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6" borderId="19" xfId="0" applyFill="1" applyBorder="1"/>
    <xf numFmtId="0" fontId="0" fillId="3" borderId="19" xfId="0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/>
    <xf numFmtId="0" fontId="0" fillId="6" borderId="17" xfId="0" applyFill="1" applyBorder="1"/>
    <xf numFmtId="49" fontId="0" fillId="0" borderId="0" xfId="0" applyNumberFormat="1"/>
    <xf numFmtId="3" fontId="0" fillId="3" borderId="0" xfId="0" applyNumberFormat="1" applyFill="1"/>
    <xf numFmtId="3" fontId="0" fillId="3" borderId="29" xfId="0" applyNumberFormat="1" applyFill="1" applyBorder="1"/>
    <xf numFmtId="3" fontId="0" fillId="3" borderId="30" xfId="0" applyNumberFormat="1" applyFill="1" applyBorder="1"/>
    <xf numFmtId="3" fontId="0" fillId="3" borderId="0" xfId="0" applyNumberFormat="1" applyFill="1" applyAlignment="1">
      <alignment vertical="center" textRotation="90"/>
    </xf>
    <xf numFmtId="3" fontId="0" fillId="3" borderId="34" xfId="0" applyNumberFormat="1" applyFill="1" applyBorder="1" applyAlignment="1">
      <alignment vertical="center" textRotation="90"/>
    </xf>
    <xf numFmtId="3" fontId="0" fillId="0" borderId="0" xfId="0" applyNumberFormat="1" applyAlignment="1">
      <alignment horizontal="center" vertical="center" textRotation="90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9" borderId="0" xfId="0" applyFill="1"/>
    <xf numFmtId="0" fontId="0" fillId="9" borderId="3" xfId="0" applyFill="1" applyBorder="1"/>
    <xf numFmtId="0" fontId="0" fillId="3" borderId="0" xfId="0" applyFill="1" applyAlignment="1">
      <alignment textRotation="90"/>
    </xf>
    <xf numFmtId="0" fontId="1" fillId="3" borderId="0" xfId="0" applyFont="1" applyFill="1"/>
    <xf numFmtId="0" fontId="0" fillId="10" borderId="0" xfId="0" applyFill="1"/>
    <xf numFmtId="0" fontId="1" fillId="10" borderId="0" xfId="0" applyFont="1" applyFill="1"/>
    <xf numFmtId="0" fontId="3" fillId="10" borderId="0" xfId="0" applyFont="1" applyFill="1"/>
    <xf numFmtId="0" fontId="0" fillId="3" borderId="36" xfId="0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39" xfId="0" applyFill="1" applyBorder="1"/>
    <xf numFmtId="0" fontId="0" fillId="3" borderId="40" xfId="0" applyFill="1" applyBorder="1"/>
    <xf numFmtId="0" fontId="0" fillId="0" borderId="16" xfId="0" applyBorder="1"/>
    <xf numFmtId="0" fontId="0" fillId="0" borderId="41" xfId="0" applyBorder="1"/>
    <xf numFmtId="0" fontId="0" fillId="0" borderId="42" xfId="0" applyBorder="1"/>
    <xf numFmtId="0" fontId="0" fillId="0" borderId="8" xfId="0" applyBorder="1"/>
    <xf numFmtId="0" fontId="0" fillId="0" borderId="43" xfId="0" applyBorder="1"/>
    <xf numFmtId="0" fontId="0" fillId="0" borderId="42" xfId="0" applyBorder="1" applyAlignment="1">
      <alignment horizontal="center"/>
    </xf>
    <xf numFmtId="0" fontId="2" fillId="11" borderId="0" xfId="0" applyFont="1" applyFill="1"/>
    <xf numFmtId="0" fontId="0" fillId="5" borderId="0" xfId="0" applyFill="1"/>
    <xf numFmtId="0" fontId="0" fillId="0" borderId="0" xfId="0" applyAlignment="1">
      <alignment horizontal="left" vertical="center"/>
    </xf>
    <xf numFmtId="0" fontId="0" fillId="12" borderId="0" xfId="0" applyFill="1"/>
    <xf numFmtId="0" fontId="6" fillId="0" borderId="0" xfId="1"/>
    <xf numFmtId="0" fontId="0" fillId="13" borderId="0" xfId="0" applyFill="1"/>
    <xf numFmtId="0" fontId="0" fillId="5" borderId="11" xfId="0" applyFill="1" applyBorder="1"/>
    <xf numFmtId="0" fontId="0" fillId="13" borderId="5" xfId="0" applyFill="1" applyBorder="1"/>
    <xf numFmtId="0" fontId="0" fillId="13" borderId="3" xfId="0" applyFill="1" applyBorder="1" applyAlignment="1">
      <alignment vertical="center" textRotation="90"/>
    </xf>
    <xf numFmtId="0" fontId="0" fillId="4" borderId="44" xfId="0" applyFill="1" applyBorder="1"/>
    <xf numFmtId="0" fontId="0" fillId="4" borderId="45" xfId="0" applyFill="1" applyBorder="1"/>
    <xf numFmtId="0" fontId="0" fillId="4" borderId="35" xfId="0" applyFill="1" applyBorder="1"/>
    <xf numFmtId="0" fontId="0" fillId="4" borderId="35" xfId="0" applyFill="1" applyBorder="1" applyAlignment="1">
      <alignment vertical="center"/>
    </xf>
    <xf numFmtId="0" fontId="0" fillId="0" borderId="4" xfId="0" applyBorder="1"/>
    <xf numFmtId="0" fontId="0" fillId="0" borderId="49" xfId="0" applyBorder="1"/>
    <xf numFmtId="0" fontId="0" fillId="0" borderId="11" xfId="0" applyBorder="1"/>
    <xf numFmtId="0" fontId="0" fillId="0" borderId="51" xfId="0" applyBorder="1" applyAlignment="1">
      <alignment horizontal="center"/>
    </xf>
    <xf numFmtId="0" fontId="0" fillId="0" borderId="51" xfId="0" applyBorder="1"/>
    <xf numFmtId="0" fontId="0" fillId="0" borderId="0" xfId="0" applyAlignment="1">
      <alignment horizontal="right" vertical="center"/>
    </xf>
    <xf numFmtId="0" fontId="0" fillId="14" borderId="0" xfId="0" applyFill="1"/>
    <xf numFmtId="0" fontId="0" fillId="15" borderId="0" xfId="0" applyFill="1" applyAlignment="1">
      <alignment vertical="center"/>
    </xf>
    <xf numFmtId="0" fontId="0" fillId="15" borderId="0" xfId="0" applyFill="1"/>
    <xf numFmtId="0" fontId="0" fillId="9" borderId="47" xfId="0" applyFill="1" applyBorder="1" applyAlignment="1">
      <alignment vertical="center" textRotation="90" wrapText="1"/>
    </xf>
    <xf numFmtId="0" fontId="0" fillId="12" borderId="0" xfId="0" applyFill="1" applyAlignment="1">
      <alignment vertical="center"/>
    </xf>
    <xf numFmtId="0" fontId="0" fillId="4" borderId="53" xfId="0" applyFill="1" applyBorder="1"/>
    <xf numFmtId="0" fontId="0" fillId="4" borderId="54" xfId="0" applyFill="1" applyBorder="1" applyAlignment="1">
      <alignment vertical="center"/>
    </xf>
    <xf numFmtId="0" fontId="0" fillId="4" borderId="46" xfId="0" applyFill="1" applyBorder="1"/>
    <xf numFmtId="0" fontId="0" fillId="16" borderId="0" xfId="0" applyFill="1"/>
    <xf numFmtId="0" fontId="0" fillId="13" borderId="0" xfId="0" applyFill="1" applyAlignment="1">
      <alignment vertical="center" textRotation="90" wrapText="1"/>
    </xf>
    <xf numFmtId="0" fontId="0" fillId="0" borderId="28" xfId="0" applyBorder="1"/>
    <xf numFmtId="0" fontId="0" fillId="9" borderId="0" xfId="0" applyFill="1" applyAlignment="1">
      <alignment vertical="center"/>
    </xf>
    <xf numFmtId="0" fontId="0" fillId="0" borderId="0" xfId="0" applyAlignment="1">
      <alignment vertical="center" textRotation="90" wrapText="1"/>
    </xf>
    <xf numFmtId="0" fontId="0" fillId="9" borderId="62" xfId="0" applyFill="1" applyBorder="1" applyAlignment="1">
      <alignment vertical="center" textRotation="90" wrapText="1"/>
    </xf>
    <xf numFmtId="0" fontId="0" fillId="9" borderId="47" xfId="0" applyFill="1" applyBorder="1"/>
    <xf numFmtId="0" fontId="0" fillId="9" borderId="48" xfId="0" applyFill="1" applyBorder="1"/>
    <xf numFmtId="0" fontId="0" fillId="12" borderId="2" xfId="0" applyFill="1" applyBorder="1"/>
    <xf numFmtId="0" fontId="0" fillId="12" borderId="1" xfId="0" applyFill="1" applyBorder="1" applyAlignment="1">
      <alignment vertical="center" textRotation="90" wrapText="1"/>
    </xf>
    <xf numFmtId="0" fontId="0" fillId="12" borderId="2" xfId="0" applyFill="1" applyBorder="1" applyAlignment="1">
      <alignment vertical="center" wrapText="1"/>
    </xf>
    <xf numFmtId="0" fontId="0" fillId="12" borderId="1" xfId="0" applyFill="1" applyBorder="1" applyAlignment="1">
      <alignment vertical="center" wrapText="1"/>
    </xf>
    <xf numFmtId="0" fontId="0" fillId="9" borderId="10" xfId="0" applyFill="1" applyBorder="1"/>
    <xf numFmtId="0" fontId="0" fillId="9" borderId="12" xfId="0" applyFill="1" applyBorder="1"/>
    <xf numFmtId="0" fontId="0" fillId="14" borderId="0" xfId="0" applyFill="1" applyAlignment="1">
      <alignment vertical="center"/>
    </xf>
    <xf numFmtId="0" fontId="0" fillId="0" borderId="0" xfId="0" applyAlignment="1">
      <alignment horizontal="center"/>
    </xf>
    <xf numFmtId="0" fontId="0" fillId="6" borderId="10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18" borderId="0" xfId="0" applyFill="1"/>
    <xf numFmtId="0" fontId="5" fillId="18" borderId="52" xfId="0" applyFont="1" applyFill="1" applyBorder="1"/>
    <xf numFmtId="0" fontId="0" fillId="4" borderId="10" xfId="0" applyFill="1" applyBorder="1" applyAlignment="1">
      <alignment horizontal="center" vertical="center" textRotation="90"/>
    </xf>
    <xf numFmtId="0" fontId="0" fillId="4" borderId="12" xfId="0" applyFill="1" applyBorder="1" applyAlignment="1">
      <alignment horizontal="center" vertical="center" textRotation="90"/>
    </xf>
    <xf numFmtId="0" fontId="0" fillId="2" borderId="15" xfId="0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3" fontId="0" fillId="3" borderId="0" xfId="0" applyNumberFormat="1" applyFill="1" applyAlignment="1">
      <alignment horizontal="center" vertical="center" textRotation="90"/>
    </xf>
    <xf numFmtId="0" fontId="0" fillId="4" borderId="11" xfId="0" applyFill="1" applyBorder="1" applyAlignment="1">
      <alignment horizontal="center" vertical="center" textRotation="90"/>
    </xf>
    <xf numFmtId="3" fontId="0" fillId="0" borderId="7" xfId="0" applyNumberFormat="1" applyBorder="1" applyAlignment="1">
      <alignment horizontal="center" vertical="center" textRotation="90"/>
    </xf>
    <xf numFmtId="3" fontId="0" fillId="0" borderId="4" xfId="0" applyNumberFormat="1" applyBorder="1" applyAlignment="1">
      <alignment horizontal="center" vertical="center" textRotation="90"/>
    </xf>
    <xf numFmtId="3" fontId="0" fillId="0" borderId="7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3" fontId="0" fillId="4" borderId="13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4" borderId="5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textRotation="90"/>
    </xf>
    <xf numFmtId="0" fontId="1" fillId="3" borderId="0" xfId="0" applyFont="1" applyFill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textRotation="90" wrapText="1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0" fillId="7" borderId="57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 vertical="center" textRotation="90"/>
    </xf>
    <xf numFmtId="3" fontId="0" fillId="3" borderId="3" xfId="0" applyNumberFormat="1" applyFill="1" applyBorder="1" applyAlignment="1">
      <alignment horizontal="center" vertical="center" textRotation="90"/>
    </xf>
    <xf numFmtId="3" fontId="0" fillId="3" borderId="26" xfId="0" applyNumberFormat="1" applyFill="1" applyBorder="1" applyAlignment="1">
      <alignment horizontal="center" vertical="center" textRotation="90"/>
    </xf>
    <xf numFmtId="3" fontId="0" fillId="3" borderId="27" xfId="0" applyNumberFormat="1" applyFill="1" applyBorder="1" applyAlignment="1">
      <alignment horizontal="center"/>
    </xf>
    <xf numFmtId="3" fontId="0" fillId="3" borderId="31" xfId="0" applyNumberFormat="1" applyFill="1" applyBorder="1" applyAlignment="1">
      <alignment horizontal="center"/>
    </xf>
    <xf numFmtId="0" fontId="0" fillId="9" borderId="0" xfId="0" applyFill="1" applyAlignment="1">
      <alignment horizontal="center" vertical="center"/>
    </xf>
    <xf numFmtId="3" fontId="0" fillId="3" borderId="32" xfId="0" applyNumberFormat="1" applyFill="1" applyBorder="1" applyAlignment="1">
      <alignment horizontal="center" vertical="center" textRotation="90"/>
    </xf>
    <xf numFmtId="3" fontId="0" fillId="3" borderId="33" xfId="0" applyNumberFormat="1" applyFill="1" applyBorder="1" applyAlignment="1">
      <alignment horizontal="center" vertical="center" textRotation="90"/>
    </xf>
    <xf numFmtId="0" fontId="0" fillId="3" borderId="19" xfId="0" applyFill="1" applyBorder="1" applyAlignment="1">
      <alignment horizontal="center"/>
    </xf>
    <xf numFmtId="0" fontId="0" fillId="13" borderId="0" xfId="0" applyFill="1" applyAlignment="1">
      <alignment horizontal="center" vertical="center" textRotation="90" wrapText="1"/>
    </xf>
    <xf numFmtId="0" fontId="0" fillId="17" borderId="2" xfId="0" applyFill="1" applyBorder="1" applyAlignment="1">
      <alignment horizontal="center" vertical="center" textRotation="90" wrapText="1"/>
    </xf>
    <xf numFmtId="0" fontId="0" fillId="17" borderId="0" xfId="0" applyFill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0" fillId="9" borderId="0" xfId="0" applyFill="1" applyAlignment="1">
      <alignment horizontal="center"/>
    </xf>
    <xf numFmtId="164" fontId="0" fillId="9" borderId="0" xfId="0" applyNumberFormat="1" applyFill="1" applyAlignment="1">
      <alignment horizontal="center" vertical="center" textRotation="90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8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0" fillId="5" borderId="3" xfId="0" applyFill="1" applyBorder="1" applyAlignment="1">
      <alignment horizontal="center" vertical="center" textRotation="90"/>
    </xf>
    <xf numFmtId="0" fontId="0" fillId="9" borderId="9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1" fillId="10" borderId="0" xfId="0" applyFont="1" applyFill="1" applyAlignment="1">
      <alignment horizontal="center" vertical="center" textRotation="90"/>
    </xf>
    <xf numFmtId="0" fontId="3" fillId="10" borderId="0" xfId="0" applyFont="1" applyFill="1" applyAlignment="1">
      <alignment horizontal="center"/>
    </xf>
    <xf numFmtId="0" fontId="3" fillId="10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14" borderId="52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13" borderId="44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/>
    </xf>
    <xf numFmtId="0" fontId="5" fillId="13" borderId="61" xfId="0" applyFont="1" applyFill="1" applyBorder="1" applyAlignment="1">
      <alignment horizontal="center" vertical="center"/>
    </xf>
    <xf numFmtId="0" fontId="8" fillId="12" borderId="44" xfId="0" applyFont="1" applyFill="1" applyBorder="1" applyAlignment="1">
      <alignment horizontal="center" vertical="center"/>
    </xf>
    <xf numFmtId="0" fontId="8" fillId="12" borderId="45" xfId="0" applyFont="1" applyFill="1" applyBorder="1" applyAlignment="1">
      <alignment horizontal="center" vertical="center"/>
    </xf>
    <xf numFmtId="0" fontId="0" fillId="0" borderId="50" xfId="0" applyBorder="1" applyAlignment="1">
      <alignment horizontal="right" vertical="center" textRotation="90"/>
    </xf>
    <xf numFmtId="0" fontId="0" fillId="0" borderId="11" xfId="0" applyBorder="1" applyAlignment="1">
      <alignment horizontal="right" vertical="center" textRotation="90"/>
    </xf>
    <xf numFmtId="0" fontId="0" fillId="0" borderId="27" xfId="0" applyBorder="1" applyAlignment="1">
      <alignment horizontal="left" vertical="center" textRotation="90"/>
    </xf>
    <xf numFmtId="0" fontId="0" fillId="0" borderId="0" xfId="0" applyAlignment="1">
      <alignment horizontal="left" vertical="center" textRotation="90"/>
    </xf>
    <xf numFmtId="0" fontId="6" fillId="0" borderId="0" xfId="1" applyAlignment="1">
      <alignment horizontal="left" wrapText="1"/>
    </xf>
    <xf numFmtId="0" fontId="0" fillId="0" borderId="0" xfId="0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69</xdr:row>
      <xdr:rowOff>0</xdr:rowOff>
    </xdr:from>
    <xdr:to>
      <xdr:col>24</xdr:col>
      <xdr:colOff>133676</xdr:colOff>
      <xdr:row>85</xdr:row>
      <xdr:rowOff>95509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5E57302-8687-D2EF-8D65-10E320893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12582525"/>
          <a:ext cx="3756986" cy="2987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32</xdr:row>
      <xdr:rowOff>114300</xdr:rowOff>
    </xdr:from>
    <xdr:to>
      <xdr:col>7</xdr:col>
      <xdr:colOff>587142</xdr:colOff>
      <xdr:row>43</xdr:row>
      <xdr:rowOff>137336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6048E64-495E-F31C-4D54-3C63C7EAA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073140"/>
          <a:ext cx="4633362" cy="2034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hobby.cz/zlabek-odvodnovaci-pozink-145mm-1m" TargetMode="External"/><Relationship Id="rId2" Type="http://schemas.openxmlformats.org/officeDocument/2006/relationships/hyperlink" Target="https://www.unihobby.cz/zlabek-odvodnovaci-pozink-145mm-1m" TargetMode="External"/><Relationship Id="rId1" Type="http://schemas.openxmlformats.org/officeDocument/2006/relationships/hyperlink" Target="https://www.terasoveprofily.cz/balkonovy-profil-okap-profi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tavba.tzb-info.cz/tabulky-a-vypocty/155-vypocet-sklonu-rampy-ci-strechy-prevod-stupne-procenta-po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CABB-4B5B-4521-A575-E849FD347112}">
  <dimension ref="A1:AG44"/>
  <sheetViews>
    <sheetView tabSelected="1" zoomScaleNormal="100" zoomScaleSheetLayoutView="100" workbookViewId="0"/>
  </sheetViews>
  <sheetFormatPr defaultColWidth="2.77734375" defaultRowHeight="15" customHeight="1" x14ac:dyDescent="0.3"/>
  <cols>
    <col min="2" max="29" width="2.77734375" customWidth="1"/>
    <col min="31" max="31" width="2.77734375" customWidth="1"/>
    <col min="33" max="33" width="2.77734375" customWidth="1"/>
  </cols>
  <sheetData>
    <row r="1" spans="2:33" ht="1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38">
        <v>99</v>
      </c>
      <c r="U1" s="113" t="s">
        <v>10</v>
      </c>
      <c r="V1" s="2"/>
      <c r="W1" s="2"/>
      <c r="X1" s="49" t="s">
        <v>37</v>
      </c>
      <c r="Y1" s="49"/>
      <c r="Z1" s="49"/>
      <c r="AA1" s="49"/>
      <c r="AB1" s="49"/>
      <c r="AC1" s="2"/>
      <c r="AD1" s="6"/>
      <c r="AE1" s="119">
        <v>4500</v>
      </c>
    </row>
    <row r="2" spans="2:33" ht="1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38"/>
      <c r="U2" s="114"/>
      <c r="V2" s="2"/>
      <c r="W2" s="2"/>
      <c r="X2" s="2"/>
      <c r="Y2" s="2"/>
      <c r="Z2" s="2"/>
      <c r="AA2" s="2"/>
      <c r="AB2" s="2"/>
      <c r="AC2" s="2"/>
      <c r="AD2" s="4"/>
      <c r="AE2" s="120"/>
    </row>
    <row r="3" spans="2:33" ht="1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15" t="s">
        <v>1</v>
      </c>
      <c r="U3" s="117">
        <v>1467</v>
      </c>
      <c r="V3" s="2"/>
      <c r="W3" s="2"/>
      <c r="X3" s="2"/>
      <c r="Y3" s="2"/>
      <c r="Z3" s="2"/>
      <c r="AA3" s="2"/>
      <c r="AB3" s="2"/>
      <c r="AC3" s="2"/>
      <c r="AD3" s="4"/>
      <c r="AE3" s="120"/>
      <c r="AG3" t="s">
        <v>6</v>
      </c>
    </row>
    <row r="4" spans="2:33" ht="15" customHeigh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15"/>
      <c r="U4" s="117"/>
      <c r="V4" s="2"/>
      <c r="W4" s="2"/>
      <c r="X4" s="2"/>
      <c r="Y4" s="2"/>
      <c r="Z4" s="2"/>
      <c r="AA4" s="2"/>
      <c r="AB4" s="2"/>
      <c r="AC4" s="2"/>
      <c r="AD4" s="4"/>
      <c r="AE4" s="120"/>
      <c r="AG4" t="s">
        <v>7</v>
      </c>
    </row>
    <row r="5" spans="2:33" ht="1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15"/>
      <c r="U5" s="117"/>
      <c r="V5" s="2"/>
      <c r="W5" s="2"/>
      <c r="X5" s="2"/>
      <c r="Y5" s="2"/>
      <c r="Z5" s="2"/>
      <c r="AA5" s="2"/>
      <c r="AB5" s="2"/>
      <c r="AC5" s="2"/>
      <c r="AD5" s="4"/>
      <c r="AE5" s="120"/>
      <c r="AG5" t="s">
        <v>24</v>
      </c>
    </row>
    <row r="6" spans="2:33" ht="15" customHeight="1" x14ac:dyDescent="0.3">
      <c r="B6" s="135" t="s">
        <v>50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15"/>
      <c r="U6" s="117"/>
      <c r="V6" s="2"/>
      <c r="W6" s="2"/>
      <c r="X6" s="2"/>
      <c r="Y6" s="2"/>
      <c r="Z6" s="2"/>
      <c r="AA6" s="2"/>
      <c r="AB6" s="2"/>
      <c r="AC6" s="2"/>
      <c r="AD6" s="4"/>
      <c r="AE6" s="120"/>
      <c r="AG6" t="s">
        <v>8</v>
      </c>
    </row>
    <row r="7" spans="2:33" ht="15" customHeight="1" x14ac:dyDescent="0.3"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15"/>
      <c r="U7" s="117"/>
      <c r="V7" s="2"/>
      <c r="W7" s="2"/>
      <c r="X7" s="2"/>
      <c r="Y7" s="2"/>
      <c r="Z7" s="2"/>
      <c r="AA7" s="2"/>
      <c r="AB7" s="2"/>
      <c r="AC7" s="2"/>
      <c r="AD7" s="4"/>
      <c r="AE7" s="120"/>
      <c r="AG7" t="s">
        <v>68</v>
      </c>
    </row>
    <row r="8" spans="2:33" ht="15" customHeight="1" x14ac:dyDescent="0.3"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15"/>
      <c r="U8" s="117"/>
      <c r="V8" s="2"/>
      <c r="W8" s="2"/>
      <c r="X8" s="2"/>
      <c r="Y8" s="2"/>
      <c r="Z8" s="2"/>
      <c r="AA8" s="2"/>
      <c r="AB8" s="2"/>
      <c r="AC8" s="2"/>
      <c r="AD8" s="4"/>
      <c r="AE8" s="120"/>
    </row>
    <row r="9" spans="2:33" ht="15" customHeight="1" x14ac:dyDescent="0.3"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"/>
      <c r="U9" s="11"/>
      <c r="V9" s="2"/>
      <c r="W9" s="2"/>
      <c r="X9" s="2"/>
      <c r="Y9" s="2"/>
      <c r="Z9" s="2"/>
      <c r="AA9" s="2"/>
      <c r="AB9" s="2"/>
      <c r="AC9" s="2"/>
      <c r="AD9" s="4"/>
      <c r="AE9" s="120"/>
    </row>
    <row r="10" spans="2:33" ht="15" customHeight="1" x14ac:dyDescent="0.3"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"/>
      <c r="U10" s="118">
        <v>2934</v>
      </c>
      <c r="V10" s="2"/>
      <c r="W10" s="2"/>
      <c r="X10" s="2"/>
      <c r="Y10" s="2"/>
      <c r="Z10" s="2"/>
      <c r="AA10" s="2"/>
      <c r="AB10" s="2"/>
      <c r="AC10" s="2"/>
      <c r="AD10" s="4"/>
      <c r="AE10" s="120"/>
    </row>
    <row r="11" spans="2:33" ht="15" customHeigh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8"/>
      <c r="V11" s="2"/>
      <c r="W11" s="2"/>
      <c r="X11" s="2"/>
      <c r="Y11" s="2"/>
      <c r="Z11" s="2"/>
      <c r="AA11" s="2"/>
      <c r="AB11" s="2"/>
      <c r="AC11" s="2"/>
      <c r="AD11" s="4"/>
      <c r="AE11" s="120"/>
    </row>
    <row r="12" spans="2:33" ht="1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8"/>
      <c r="V12" s="2"/>
      <c r="W12" s="2"/>
      <c r="X12" s="2"/>
      <c r="Y12" s="2"/>
      <c r="Z12" s="2"/>
      <c r="AA12" s="2"/>
      <c r="AB12" s="2"/>
      <c r="AC12" s="2"/>
      <c r="AD12" s="4"/>
      <c r="AE12" s="120"/>
    </row>
    <row r="13" spans="2:33" ht="15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8"/>
      <c r="V13" s="2"/>
      <c r="W13" s="2"/>
      <c r="X13" s="2"/>
      <c r="Y13" s="2"/>
      <c r="Z13" s="2"/>
      <c r="AA13" s="2"/>
      <c r="AB13" s="2"/>
      <c r="AC13" s="2"/>
      <c r="AD13" s="4"/>
      <c r="AE13" s="120"/>
    </row>
    <row r="14" spans="2:33" ht="15" customHeigh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0"/>
      <c r="Q14" s="1"/>
      <c r="R14" s="1"/>
      <c r="S14" s="1"/>
      <c r="T14" s="1"/>
      <c r="U14" s="118"/>
      <c r="V14" s="2"/>
      <c r="W14" s="2"/>
      <c r="X14" s="2"/>
      <c r="Y14" s="2"/>
      <c r="Z14" s="2"/>
      <c r="AA14" s="2"/>
      <c r="AB14" s="2"/>
      <c r="AC14" s="2"/>
      <c r="AD14" s="4"/>
      <c r="AE14" s="120"/>
    </row>
    <row r="15" spans="2:33" ht="15" customHeigh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0"/>
      <c r="Q15" s="1"/>
      <c r="R15" s="1"/>
      <c r="S15" s="1"/>
      <c r="T15" s="1"/>
      <c r="U15" s="118"/>
      <c r="V15" s="2"/>
      <c r="W15" s="2"/>
      <c r="X15" s="2"/>
      <c r="Y15" s="2"/>
      <c r="Z15" s="2"/>
      <c r="AA15" s="2"/>
      <c r="AB15" s="2"/>
      <c r="AC15" s="2"/>
      <c r="AD15" s="4"/>
      <c r="AE15" s="120"/>
    </row>
    <row r="16" spans="2:33" ht="15" customHeight="1" x14ac:dyDescent="0.3">
      <c r="B16" s="1"/>
      <c r="C16" s="1"/>
      <c r="D16" s="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"/>
      <c r="R16" s="1"/>
      <c r="S16" s="1"/>
      <c r="T16" s="1"/>
      <c r="U16" s="118"/>
      <c r="V16" s="2"/>
      <c r="W16" s="2"/>
      <c r="X16" s="2"/>
      <c r="Y16" s="2"/>
      <c r="Z16" s="2"/>
      <c r="AA16" s="2"/>
      <c r="AB16" s="2"/>
      <c r="AC16" s="2"/>
      <c r="AD16" s="4"/>
      <c r="AE16" s="120"/>
    </row>
    <row r="17" spans="2:31" ht="15" customHeight="1" thickBot="1" x14ac:dyDescent="0.35">
      <c r="B17" s="1"/>
      <c r="C17" s="1"/>
      <c r="D17" s="1"/>
      <c r="E17" s="131" t="s">
        <v>1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"/>
      <c r="R17" s="1"/>
      <c r="S17" s="1"/>
      <c r="T17" s="1"/>
      <c r="U17" s="118"/>
      <c r="V17" s="2"/>
      <c r="W17" s="2"/>
      <c r="X17" s="2"/>
      <c r="Y17" s="2"/>
      <c r="Z17" s="2"/>
      <c r="AA17" s="2"/>
      <c r="AB17" s="2"/>
      <c r="AC17" s="2"/>
      <c r="AD17" s="4"/>
      <c r="AE17" s="120"/>
    </row>
    <row r="18" spans="2:31" ht="15" customHeight="1" thickTop="1" x14ac:dyDescent="0.3">
      <c r="B18" s="132">
        <v>754</v>
      </c>
      <c r="C18" s="133"/>
      <c r="D18" s="134"/>
      <c r="E18" s="130">
        <v>2966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27">
        <v>1280</v>
      </c>
      <c r="R18" s="128"/>
      <c r="S18" s="128"/>
      <c r="T18" s="128"/>
      <c r="U18" s="129"/>
      <c r="V18" s="2"/>
      <c r="W18" s="2"/>
      <c r="X18" s="2"/>
      <c r="Y18" s="2"/>
      <c r="Z18" s="2"/>
      <c r="AA18" s="2"/>
      <c r="AB18" s="2"/>
      <c r="AC18" s="2"/>
      <c r="AD18" s="5"/>
      <c r="AE18" s="120"/>
    </row>
    <row r="19" spans="2:31" ht="15" customHeight="1" x14ac:dyDescent="0.3">
      <c r="B19" s="136" t="s">
        <v>35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37" t="s">
        <v>36</v>
      </c>
      <c r="AD19" s="6"/>
      <c r="AE19" s="124">
        <v>4000</v>
      </c>
    </row>
    <row r="20" spans="2:31" ht="15" customHeight="1" x14ac:dyDescent="0.3">
      <c r="B20" s="13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37"/>
      <c r="AD20" s="4"/>
      <c r="AE20" s="125"/>
    </row>
    <row r="21" spans="2:31" ht="15" customHeight="1" x14ac:dyDescent="0.3">
      <c r="B21" s="13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37"/>
      <c r="AD21" s="4"/>
      <c r="AE21" s="125"/>
    </row>
    <row r="22" spans="2:31" ht="15" customHeight="1" x14ac:dyDescent="0.3">
      <c r="B22" s="13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137"/>
      <c r="AD22" s="4"/>
      <c r="AE22" s="125"/>
    </row>
    <row r="23" spans="2:31" ht="15" customHeight="1" x14ac:dyDescent="0.3">
      <c r="B23" s="137"/>
      <c r="C23" s="2"/>
      <c r="D23" s="139" t="s">
        <v>51</v>
      </c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2"/>
      <c r="AC23" s="137"/>
      <c r="AD23" s="4"/>
      <c r="AE23" s="125"/>
    </row>
    <row r="24" spans="2:31" ht="15" customHeight="1" x14ac:dyDescent="0.3">
      <c r="B24" s="137"/>
      <c r="C24" s="2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2"/>
      <c r="AC24" s="137"/>
      <c r="AD24" s="4"/>
      <c r="AE24" s="125"/>
    </row>
    <row r="25" spans="2:31" ht="15" customHeight="1" x14ac:dyDescent="0.3">
      <c r="B25" s="137"/>
      <c r="C25" s="2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2"/>
      <c r="AC25" s="137"/>
      <c r="AD25" s="4"/>
      <c r="AE25" s="125"/>
    </row>
    <row r="26" spans="2:31" ht="15" customHeight="1" x14ac:dyDescent="0.3">
      <c r="B26" s="137"/>
      <c r="C26" s="2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2"/>
      <c r="AC26" s="137"/>
      <c r="AD26" s="4"/>
      <c r="AE26" s="125"/>
    </row>
    <row r="27" spans="2:31" ht="15" customHeight="1" x14ac:dyDescent="0.3">
      <c r="B27" s="137"/>
      <c r="C27" s="2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2"/>
      <c r="AC27" s="137"/>
      <c r="AD27" s="4"/>
      <c r="AE27" s="125"/>
    </row>
    <row r="28" spans="2:31" ht="15" customHeight="1" x14ac:dyDescent="0.3">
      <c r="B28" s="137"/>
      <c r="C28" s="2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2"/>
      <c r="AC28" s="137"/>
      <c r="AD28" s="4"/>
      <c r="AE28" s="125"/>
    </row>
    <row r="29" spans="2:31" ht="15" customHeight="1" x14ac:dyDescent="0.3">
      <c r="B29" s="13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37"/>
      <c r="AD29" s="4"/>
      <c r="AE29" s="125"/>
    </row>
    <row r="30" spans="2:31" ht="15" customHeight="1" x14ac:dyDescent="0.3">
      <c r="B30" s="13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37"/>
      <c r="AD30" s="4"/>
      <c r="AE30" s="125"/>
    </row>
    <row r="31" spans="2:31" ht="15" customHeight="1" x14ac:dyDescent="0.3">
      <c r="B31" s="13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137"/>
      <c r="AD31" s="4"/>
      <c r="AE31" s="125"/>
    </row>
    <row r="32" spans="2:31" ht="15" customHeight="1" x14ac:dyDescent="0.3">
      <c r="B32" s="13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37"/>
      <c r="AD32" s="4"/>
      <c r="AE32" s="125"/>
    </row>
    <row r="33" spans="1:33" ht="15" customHeight="1" x14ac:dyDescent="0.3">
      <c r="B33" s="137"/>
      <c r="C33" s="140" t="s">
        <v>34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37"/>
      <c r="AD33" s="4"/>
      <c r="AE33" s="125"/>
    </row>
    <row r="34" spans="1:33" ht="15" customHeight="1" x14ac:dyDescent="0.3">
      <c r="B34" s="13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37"/>
      <c r="AD34" s="4"/>
      <c r="AE34" s="126"/>
    </row>
    <row r="35" spans="1:33" ht="15" customHeight="1" x14ac:dyDescent="0.3">
      <c r="A35" s="4"/>
      <c r="U35" s="4"/>
      <c r="AC35" s="5"/>
      <c r="AD35" s="3"/>
    </row>
    <row r="36" spans="1:33" ht="15" customHeight="1" x14ac:dyDescent="0.3">
      <c r="A36" s="4"/>
      <c r="B36" s="121">
        <v>5000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3"/>
      <c r="V36" s="121">
        <v>2000</v>
      </c>
      <c r="W36" s="122"/>
      <c r="X36" s="122"/>
      <c r="Y36" s="122"/>
      <c r="Z36" s="122"/>
      <c r="AA36" s="122"/>
      <c r="AB36" s="122"/>
      <c r="AC36" s="123"/>
    </row>
    <row r="38" spans="1:33" ht="15" customHeight="1" x14ac:dyDescent="0.3">
      <c r="B38">
        <v>1</v>
      </c>
      <c r="C38">
        <v>2</v>
      </c>
      <c r="D38">
        <v>3</v>
      </c>
      <c r="E38">
        <v>4</v>
      </c>
      <c r="F38">
        <v>5</v>
      </c>
      <c r="G38">
        <v>6</v>
      </c>
      <c r="H38">
        <v>7</v>
      </c>
      <c r="I38">
        <v>8</v>
      </c>
      <c r="J38">
        <v>9</v>
      </c>
      <c r="K38">
        <v>10</v>
      </c>
      <c r="L38">
        <v>11</v>
      </c>
      <c r="M38">
        <v>12</v>
      </c>
      <c r="N38">
        <v>13</v>
      </c>
      <c r="O38">
        <v>14</v>
      </c>
      <c r="P38">
        <v>15</v>
      </c>
      <c r="Q38">
        <v>16</v>
      </c>
      <c r="R38">
        <v>17</v>
      </c>
      <c r="S38">
        <v>18</v>
      </c>
      <c r="T38">
        <v>19</v>
      </c>
      <c r="U38">
        <v>20</v>
      </c>
      <c r="V38">
        <v>21</v>
      </c>
      <c r="W38">
        <v>22</v>
      </c>
      <c r="X38">
        <v>23</v>
      </c>
      <c r="Y38">
        <v>24</v>
      </c>
      <c r="Z38">
        <v>25</v>
      </c>
      <c r="AA38">
        <v>26</v>
      </c>
      <c r="AB38">
        <v>27</v>
      </c>
      <c r="AC38">
        <v>28</v>
      </c>
    </row>
    <row r="39" spans="1:33" ht="15" customHeight="1" x14ac:dyDescent="0.3">
      <c r="B39" t="s">
        <v>0</v>
      </c>
    </row>
    <row r="40" spans="1:33" ht="15" customHeight="1" x14ac:dyDescent="0.3"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</row>
    <row r="42" spans="1:33" ht="15" customHeight="1" x14ac:dyDescent="0.3">
      <c r="B42" t="s">
        <v>2</v>
      </c>
      <c r="G42" t="s">
        <v>5</v>
      </c>
    </row>
    <row r="43" spans="1:33" ht="15" customHeight="1" x14ac:dyDescent="0.3">
      <c r="G43" t="s">
        <v>3</v>
      </c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3" ht="15" customHeight="1" x14ac:dyDescent="0.3">
      <c r="B44" s="7" t="s">
        <v>4</v>
      </c>
      <c r="C44" s="7"/>
      <c r="D44" s="7"/>
      <c r="E44" s="7"/>
      <c r="F44" s="7"/>
      <c r="G44" s="7"/>
      <c r="H44" s="7"/>
      <c r="I44" s="7"/>
      <c r="J44" s="7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</sheetData>
  <mergeCells count="18">
    <mergeCell ref="D23:AA28"/>
    <mergeCell ref="AC19:AC34"/>
    <mergeCell ref="C33:AB33"/>
    <mergeCell ref="U1:U2"/>
    <mergeCell ref="T3:T8"/>
    <mergeCell ref="U3:U8"/>
    <mergeCell ref="U10:U17"/>
    <mergeCell ref="AE1:AE18"/>
    <mergeCell ref="B36:U36"/>
    <mergeCell ref="V36:AC36"/>
    <mergeCell ref="AE19:AE34"/>
    <mergeCell ref="Q18:U18"/>
    <mergeCell ref="E18:P18"/>
    <mergeCell ref="E17:P17"/>
    <mergeCell ref="B18:D18"/>
    <mergeCell ref="B6:S10"/>
    <mergeCell ref="B19:B34"/>
    <mergeCell ref="T1:T2"/>
  </mergeCells>
  <pageMargins left="0.19685039370078741" right="0.19685039370078741" top="0.19685039370078741" bottom="0.19685039370078741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C0D1-82EF-48B9-B6C6-770F3E964267}">
  <dimension ref="A1:AI69"/>
  <sheetViews>
    <sheetView zoomScaleNormal="100" zoomScaleSheetLayoutView="100" workbookViewId="0"/>
  </sheetViews>
  <sheetFormatPr defaultColWidth="2.77734375" defaultRowHeight="14.4" x14ac:dyDescent="0.3"/>
  <cols>
    <col min="2" max="31" width="2.77734375" customWidth="1"/>
    <col min="32" max="33" width="3" bestFit="1" customWidth="1"/>
    <col min="35" max="35" width="2.77734375" customWidth="1"/>
    <col min="54" max="54" width="4" bestFit="1" customWidth="1"/>
  </cols>
  <sheetData>
    <row r="1" spans="2:33" ht="1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13">
        <v>99</v>
      </c>
      <c r="V1" s="2"/>
      <c r="W1" s="2"/>
      <c r="X1" s="2"/>
      <c r="Y1" s="2"/>
      <c r="Z1" s="2"/>
      <c r="AA1" s="2"/>
      <c r="AB1" s="2"/>
      <c r="AC1" s="2"/>
      <c r="AD1" s="6"/>
      <c r="AE1" s="119">
        <v>4500</v>
      </c>
    </row>
    <row r="2" spans="2:33" ht="1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4"/>
      <c r="V2" s="2"/>
      <c r="W2" s="107"/>
      <c r="X2" s="2"/>
      <c r="Y2" s="2"/>
      <c r="Z2" s="2"/>
      <c r="AA2" s="2"/>
      <c r="AB2" s="107"/>
      <c r="AC2" s="2"/>
      <c r="AD2" s="4"/>
      <c r="AE2" s="120"/>
    </row>
    <row r="3" spans="2:33" ht="1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15" t="s">
        <v>1</v>
      </c>
      <c r="U3" s="117">
        <v>1467</v>
      </c>
      <c r="V3" s="2"/>
      <c r="W3" s="108"/>
      <c r="X3" s="2"/>
      <c r="Y3" s="2"/>
      <c r="Z3" s="2"/>
      <c r="AA3" s="2"/>
      <c r="AB3" s="108"/>
      <c r="AC3" s="2"/>
      <c r="AD3" s="4"/>
      <c r="AE3" s="120"/>
      <c r="AG3">
        <v>2</v>
      </c>
    </row>
    <row r="4" spans="2:33" ht="15" customHeigh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15"/>
      <c r="U4" s="117"/>
      <c r="V4" s="2"/>
      <c r="W4" s="153">
        <v>1000</v>
      </c>
      <c r="X4" s="2"/>
      <c r="Y4" s="2"/>
      <c r="Z4" s="2"/>
      <c r="AA4" s="2"/>
      <c r="AB4" s="2"/>
      <c r="AC4" s="2"/>
      <c r="AD4" s="4"/>
      <c r="AE4" s="120"/>
    </row>
    <row r="5" spans="2:33" ht="1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15"/>
      <c r="U5" s="117"/>
      <c r="V5" s="2"/>
      <c r="W5" s="153"/>
      <c r="X5" s="2"/>
      <c r="Y5" s="2"/>
      <c r="Z5" s="2"/>
      <c r="AA5" s="2"/>
      <c r="AB5" s="2"/>
      <c r="AC5" s="2"/>
      <c r="AD5" s="4"/>
      <c r="AE5" s="120"/>
    </row>
    <row r="6" spans="2:33" ht="15" customHeigh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15"/>
      <c r="U6" s="117"/>
      <c r="V6" s="2"/>
      <c r="W6" s="153"/>
      <c r="X6" s="2"/>
      <c r="Y6" s="2"/>
      <c r="Z6" s="2"/>
      <c r="AA6" s="2"/>
      <c r="AB6" s="2"/>
      <c r="AC6" s="2"/>
      <c r="AD6" s="4"/>
      <c r="AE6" s="120"/>
    </row>
    <row r="7" spans="2:33" ht="15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15"/>
      <c r="U7" s="117"/>
      <c r="V7" s="2"/>
      <c r="W7" s="153"/>
      <c r="X7" s="2"/>
      <c r="Y7" s="2"/>
      <c r="Z7" s="2"/>
      <c r="AA7" s="2"/>
      <c r="AB7" s="2"/>
      <c r="AC7" s="2"/>
      <c r="AD7" s="4"/>
      <c r="AE7" s="120"/>
    </row>
    <row r="8" spans="2:33" ht="1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15"/>
      <c r="U8" s="117"/>
      <c r="V8" s="2"/>
      <c r="W8" s="107"/>
      <c r="X8" s="2"/>
      <c r="Y8" s="2"/>
      <c r="Z8" s="2"/>
      <c r="AA8" s="2"/>
      <c r="AB8" s="107"/>
      <c r="AC8" s="2"/>
      <c r="AD8" s="4"/>
      <c r="AE8" s="120"/>
      <c r="AG8">
        <v>2</v>
      </c>
    </row>
    <row r="9" spans="2:33" ht="15" customHeight="1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1"/>
      <c r="V9" s="2"/>
      <c r="W9" s="108"/>
      <c r="X9" s="149">
        <v>1000</v>
      </c>
      <c r="Y9" s="149"/>
      <c r="Z9" s="149"/>
      <c r="AA9" s="149"/>
      <c r="AB9" s="108"/>
      <c r="AC9" s="2"/>
      <c r="AD9" s="4"/>
      <c r="AE9" s="120"/>
    </row>
    <row r="10" spans="2:33" ht="15" customHeight="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8">
        <v>2934</v>
      </c>
      <c r="V10" s="2"/>
      <c r="W10" s="153">
        <v>1000</v>
      </c>
      <c r="X10" s="2"/>
      <c r="Y10" s="2"/>
      <c r="Z10" s="2"/>
      <c r="AA10" s="2"/>
      <c r="AB10" s="2"/>
      <c r="AC10" s="2"/>
      <c r="AD10" s="4"/>
      <c r="AE10" s="120"/>
    </row>
    <row r="11" spans="2:33" ht="15" customHeigh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8"/>
      <c r="V11" s="2"/>
      <c r="W11" s="153"/>
      <c r="X11" s="2"/>
      <c r="Y11" s="2"/>
      <c r="Z11" s="2"/>
      <c r="AA11" s="2"/>
      <c r="AB11" s="2"/>
      <c r="AC11" s="2"/>
      <c r="AD11" s="4"/>
      <c r="AE11" s="120"/>
    </row>
    <row r="12" spans="2:33" ht="1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8"/>
      <c r="V12" s="2"/>
      <c r="W12" s="153"/>
      <c r="X12" s="2"/>
      <c r="Y12" s="2"/>
      <c r="Z12" s="2"/>
      <c r="AA12" s="2"/>
      <c r="AB12" s="2"/>
      <c r="AC12" s="2"/>
      <c r="AD12" s="4"/>
      <c r="AE12" s="120"/>
    </row>
    <row r="13" spans="2:33" ht="15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8"/>
      <c r="V13" s="2"/>
      <c r="W13" s="153"/>
      <c r="X13" s="2"/>
      <c r="Y13" s="2"/>
      <c r="Z13" s="2"/>
      <c r="AA13" s="2"/>
      <c r="AB13" s="2"/>
      <c r="AC13" s="2"/>
      <c r="AD13" s="4"/>
      <c r="AE13" s="120"/>
    </row>
    <row r="14" spans="2:33" ht="15" customHeigh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0"/>
      <c r="Q14" s="1"/>
      <c r="R14" s="1"/>
      <c r="S14" s="1"/>
      <c r="T14" s="1"/>
      <c r="U14" s="118"/>
      <c r="V14" s="2"/>
      <c r="W14" s="107"/>
      <c r="X14" s="2"/>
      <c r="Y14" s="2"/>
      <c r="Z14" s="2"/>
      <c r="AA14" s="2"/>
      <c r="AB14" s="107"/>
      <c r="AC14" s="2"/>
      <c r="AD14" s="4"/>
      <c r="AE14" s="120"/>
    </row>
    <row r="15" spans="2:33" ht="15" customHeigh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0"/>
      <c r="Q15" s="1"/>
      <c r="R15" s="1"/>
      <c r="S15" s="1"/>
      <c r="T15" s="1"/>
      <c r="U15" s="118"/>
      <c r="V15" s="2"/>
      <c r="W15" s="108"/>
      <c r="X15" s="2"/>
      <c r="Y15" s="2"/>
      <c r="Z15" s="2"/>
      <c r="AA15" s="2"/>
      <c r="AB15" s="108"/>
      <c r="AC15" s="2"/>
      <c r="AD15" s="4"/>
      <c r="AE15" s="120"/>
      <c r="AG15">
        <v>2</v>
      </c>
    </row>
    <row r="16" spans="2:33" ht="15" customHeight="1" x14ac:dyDescent="0.3">
      <c r="B16" s="1"/>
      <c r="C16" s="1"/>
      <c r="D16" s="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"/>
      <c r="R16" s="1"/>
      <c r="S16" s="1"/>
      <c r="T16" s="1"/>
      <c r="U16" s="118"/>
      <c r="V16" s="2"/>
      <c r="W16" s="151">
        <v>750</v>
      </c>
      <c r="X16" s="2"/>
      <c r="Y16" s="2"/>
      <c r="Z16" s="2"/>
      <c r="AA16" s="2"/>
      <c r="AB16" s="2"/>
      <c r="AC16" s="2"/>
      <c r="AD16" s="4"/>
      <c r="AE16" s="120"/>
    </row>
    <row r="17" spans="2:33" ht="15" customHeight="1" thickBot="1" x14ac:dyDescent="0.35">
      <c r="B17" s="1"/>
      <c r="C17" s="1"/>
      <c r="D17" s="1"/>
      <c r="E17" s="131" t="s">
        <v>1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"/>
      <c r="R17" s="1"/>
      <c r="S17" s="1"/>
      <c r="T17" s="1"/>
      <c r="U17" s="118"/>
      <c r="V17" s="2"/>
      <c r="W17" s="151"/>
      <c r="X17" s="2"/>
      <c r="Y17" s="2"/>
      <c r="Z17" s="2"/>
      <c r="AA17" s="2"/>
      <c r="AB17" s="2"/>
      <c r="AC17" s="2"/>
      <c r="AD17" s="4"/>
      <c r="AE17" s="120"/>
    </row>
    <row r="18" spans="2:33" ht="15" customHeight="1" thickTop="1" x14ac:dyDescent="0.3">
      <c r="B18" s="132">
        <v>754</v>
      </c>
      <c r="C18" s="133"/>
      <c r="D18" s="134"/>
      <c r="E18" s="130">
        <v>2966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27">
        <v>1280</v>
      </c>
      <c r="R18" s="128"/>
      <c r="S18" s="128"/>
      <c r="T18" s="128"/>
      <c r="U18" s="129"/>
      <c r="V18" s="2"/>
      <c r="W18" s="151"/>
      <c r="X18" s="2"/>
      <c r="Y18" s="2"/>
      <c r="Z18" s="2"/>
      <c r="AA18" s="2"/>
      <c r="AB18" s="2"/>
      <c r="AC18" s="2"/>
      <c r="AD18" s="5"/>
      <c r="AE18" s="120"/>
    </row>
    <row r="19" spans="2:33" ht="15" customHeight="1" x14ac:dyDescent="0.3">
      <c r="B19" s="160">
        <v>250</v>
      </c>
      <c r="C19" s="16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07"/>
      <c r="X19" s="2"/>
      <c r="Y19" s="2"/>
      <c r="Z19" s="2"/>
      <c r="AA19" s="2"/>
      <c r="AB19" s="107"/>
      <c r="AC19" s="2"/>
      <c r="AD19" s="6"/>
      <c r="AE19" s="124">
        <v>4000</v>
      </c>
      <c r="AG19">
        <v>2</v>
      </c>
    </row>
    <row r="20" spans="2:33" ht="15" customHeight="1" x14ac:dyDescent="0.3">
      <c r="B20" s="2"/>
      <c r="C20" s="109"/>
      <c r="D20" s="110"/>
      <c r="E20" s="2"/>
      <c r="F20" s="2"/>
      <c r="G20" s="2"/>
      <c r="H20" s="2"/>
      <c r="I20" s="109"/>
      <c r="J20" s="110"/>
      <c r="K20" s="2"/>
      <c r="L20" s="2"/>
      <c r="M20" s="2"/>
      <c r="N20" s="2"/>
      <c r="O20" s="109"/>
      <c r="P20" s="110"/>
      <c r="Q20" s="2"/>
      <c r="R20" s="2"/>
      <c r="S20" s="2"/>
      <c r="T20" s="2"/>
      <c r="U20" s="109"/>
      <c r="V20" s="110"/>
      <c r="W20" s="108"/>
      <c r="X20" s="149">
        <v>500</v>
      </c>
      <c r="Y20" s="149"/>
      <c r="Z20" s="109"/>
      <c r="AA20" s="110"/>
      <c r="AB20" s="108"/>
      <c r="AC20" s="2"/>
      <c r="AD20" s="4"/>
      <c r="AE20" s="125"/>
      <c r="AG20">
        <v>5</v>
      </c>
    </row>
    <row r="21" spans="2:33" ht="15" customHeight="1" x14ac:dyDescent="0.3">
      <c r="B21" s="2"/>
      <c r="C21" s="151">
        <v>1375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4"/>
      <c r="AE21" s="125"/>
    </row>
    <row r="22" spans="2:33" ht="15" customHeight="1" x14ac:dyDescent="0.3">
      <c r="B22" s="2"/>
      <c r="C22" s="15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4"/>
      <c r="AE22" s="125"/>
    </row>
    <row r="23" spans="2:33" ht="15" customHeight="1" x14ac:dyDescent="0.3">
      <c r="B23" s="2"/>
      <c r="C23" s="15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4"/>
      <c r="AE23" s="125"/>
    </row>
    <row r="24" spans="2:33" ht="15" customHeight="1" x14ac:dyDescent="0.3">
      <c r="B24" s="2"/>
      <c r="C24" s="15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4"/>
      <c r="AE24" s="125"/>
    </row>
    <row r="25" spans="2:33" ht="15" customHeight="1" x14ac:dyDescent="0.3">
      <c r="B25" s="2"/>
      <c r="C25" s="151"/>
      <c r="D25" s="9"/>
      <c r="E25" s="2"/>
      <c r="F25" s="2"/>
      <c r="G25" s="2"/>
      <c r="H25" s="2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2"/>
      <c r="AD25" s="4"/>
      <c r="AE25" s="125"/>
    </row>
    <row r="26" spans="2:33" ht="15" customHeight="1" x14ac:dyDescent="0.3">
      <c r="B26" s="2"/>
      <c r="C26" s="109"/>
      <c r="D26" s="110"/>
      <c r="E26" s="141"/>
      <c r="F26" s="141"/>
      <c r="G26" s="141"/>
      <c r="H26" s="141"/>
      <c r="I26" s="109"/>
      <c r="J26" s="110"/>
      <c r="K26" s="2"/>
      <c r="L26" s="2"/>
      <c r="M26" s="2"/>
      <c r="N26" s="2"/>
      <c r="O26" s="109"/>
      <c r="P26" s="110"/>
      <c r="Q26" s="2"/>
      <c r="R26" s="2"/>
      <c r="S26" s="2"/>
      <c r="T26" s="8"/>
      <c r="U26" s="109"/>
      <c r="V26" s="110"/>
      <c r="W26" s="2"/>
      <c r="X26" s="2"/>
      <c r="Y26" s="2"/>
      <c r="Z26" s="8"/>
      <c r="AA26" s="109"/>
      <c r="AB26" s="110"/>
      <c r="AC26" s="2"/>
      <c r="AD26" s="4"/>
      <c r="AE26" s="125"/>
      <c r="AG26">
        <v>5</v>
      </c>
    </row>
    <row r="27" spans="2:33" ht="15" customHeight="1" x14ac:dyDescent="0.3">
      <c r="B27" s="2"/>
      <c r="C27" s="151">
        <v>1375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4"/>
      <c r="AE27" s="125"/>
    </row>
    <row r="28" spans="2:33" ht="15" customHeight="1" x14ac:dyDescent="0.3">
      <c r="B28" s="2"/>
      <c r="C28" s="15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4"/>
      <c r="AE28" s="125"/>
    </row>
    <row r="29" spans="2:33" ht="15" customHeight="1" x14ac:dyDescent="0.3">
      <c r="B29" s="2"/>
      <c r="C29" s="15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4"/>
      <c r="AE29" s="125"/>
    </row>
    <row r="30" spans="2:33" ht="15" customHeight="1" x14ac:dyDescent="0.3">
      <c r="B30" s="2"/>
      <c r="C30" s="15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4"/>
      <c r="AE30" s="125"/>
    </row>
    <row r="31" spans="2:33" ht="15" customHeight="1" x14ac:dyDescent="0.3">
      <c r="B31" s="2"/>
      <c r="C31" s="15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4"/>
      <c r="AE31" s="125"/>
    </row>
    <row r="32" spans="2:33" ht="15" customHeight="1" x14ac:dyDescent="0.3">
      <c r="B32" s="2"/>
      <c r="C32" s="151"/>
      <c r="D32" s="20"/>
      <c r="E32" s="149">
        <v>1000</v>
      </c>
      <c r="F32" s="149"/>
      <c r="G32" s="149"/>
      <c r="H32" s="150"/>
      <c r="I32" s="142">
        <v>500</v>
      </c>
      <c r="J32" s="143"/>
      <c r="K32" s="152">
        <v>1000</v>
      </c>
      <c r="L32" s="149"/>
      <c r="M32" s="149"/>
      <c r="N32" s="150"/>
      <c r="O32" s="142">
        <v>500</v>
      </c>
      <c r="P32" s="143"/>
      <c r="Q32" s="149">
        <v>1000</v>
      </c>
      <c r="R32" s="149"/>
      <c r="S32" s="149"/>
      <c r="T32" s="150"/>
      <c r="U32" s="142">
        <v>500</v>
      </c>
      <c r="V32" s="143"/>
      <c r="W32" s="149">
        <v>1000</v>
      </c>
      <c r="X32" s="149"/>
      <c r="Y32" s="149"/>
      <c r="Z32" s="150"/>
      <c r="AA32" s="142">
        <v>500</v>
      </c>
      <c r="AB32" s="143"/>
      <c r="AC32" s="2"/>
      <c r="AD32" s="4"/>
      <c r="AE32" s="125"/>
    </row>
    <row r="33" spans="1:35" ht="15" customHeight="1" x14ac:dyDescent="0.3">
      <c r="B33" s="2"/>
      <c r="C33" s="109"/>
      <c r="D33" s="110"/>
      <c r="E33" s="2"/>
      <c r="F33" s="2"/>
      <c r="G33" s="2"/>
      <c r="H33" s="2"/>
      <c r="I33" s="109"/>
      <c r="J33" s="110"/>
      <c r="K33" s="2"/>
      <c r="L33" s="2"/>
      <c r="M33" s="2"/>
      <c r="N33" s="2"/>
      <c r="O33" s="109"/>
      <c r="P33" s="110"/>
      <c r="Q33" s="2"/>
      <c r="R33" s="2"/>
      <c r="S33" s="2"/>
      <c r="T33" s="2"/>
      <c r="U33" s="109"/>
      <c r="V33" s="110"/>
      <c r="W33" s="2"/>
      <c r="X33" s="2"/>
      <c r="Y33" s="2"/>
      <c r="Z33" s="2"/>
      <c r="AA33" s="109"/>
      <c r="AB33" s="110"/>
      <c r="AC33" s="2"/>
      <c r="AD33" s="4"/>
      <c r="AE33" s="125"/>
      <c r="AG33">
        <v>5</v>
      </c>
    </row>
    <row r="34" spans="1:35" ht="15" customHeight="1" x14ac:dyDescent="0.3">
      <c r="B34" s="162" t="s">
        <v>106</v>
      </c>
      <c r="C34" s="16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4"/>
      <c r="AE34" s="126"/>
    </row>
    <row r="35" spans="1:35" ht="15" customHeight="1" x14ac:dyDescent="0.3">
      <c r="A35" s="4"/>
      <c r="U35" s="4"/>
      <c r="AC35" s="5"/>
      <c r="AD35" s="3"/>
      <c r="AG35" s="7">
        <f>SUM(AG2:AG34)</f>
        <v>23</v>
      </c>
    </row>
    <row r="36" spans="1:35" ht="15" customHeight="1" x14ac:dyDescent="0.3">
      <c r="A36" s="4"/>
      <c r="B36" s="121">
        <v>5000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3"/>
      <c r="V36" s="121">
        <v>2000</v>
      </c>
      <c r="W36" s="122"/>
      <c r="X36" s="122"/>
      <c r="Y36" s="122"/>
      <c r="Z36" s="122"/>
      <c r="AA36" s="122"/>
      <c r="AB36" s="122"/>
      <c r="AC36" s="123"/>
    </row>
    <row r="37" spans="1:35" ht="15" customHeight="1" x14ac:dyDescent="0.3"/>
    <row r="38" spans="1:35" ht="15" customHeight="1" x14ac:dyDescent="0.3">
      <c r="B38">
        <v>1</v>
      </c>
      <c r="C38">
        <v>2</v>
      </c>
      <c r="D38">
        <v>3</v>
      </c>
      <c r="E38">
        <v>4</v>
      </c>
      <c r="F38">
        <v>5</v>
      </c>
      <c r="G38">
        <v>6</v>
      </c>
      <c r="H38">
        <v>7</v>
      </c>
      <c r="I38">
        <v>8</v>
      </c>
      <c r="J38">
        <v>9</v>
      </c>
      <c r="K38">
        <v>10</v>
      </c>
      <c r="L38">
        <v>11</v>
      </c>
      <c r="M38">
        <v>12</v>
      </c>
      <c r="N38">
        <v>13</v>
      </c>
      <c r="O38">
        <v>14</v>
      </c>
      <c r="P38">
        <v>15</v>
      </c>
      <c r="Q38">
        <v>16</v>
      </c>
      <c r="R38">
        <v>17</v>
      </c>
      <c r="S38">
        <v>18</v>
      </c>
      <c r="T38">
        <v>19</v>
      </c>
      <c r="U38">
        <v>20</v>
      </c>
      <c r="V38">
        <v>21</v>
      </c>
      <c r="W38">
        <v>22</v>
      </c>
      <c r="X38">
        <v>23</v>
      </c>
      <c r="Y38">
        <v>24</v>
      </c>
      <c r="Z38">
        <v>25</v>
      </c>
      <c r="AA38">
        <v>26</v>
      </c>
      <c r="AB38">
        <v>27</v>
      </c>
      <c r="AC38">
        <v>28</v>
      </c>
    </row>
    <row r="39" spans="1:35" ht="15" customHeight="1" x14ac:dyDescent="0.3">
      <c r="B39" t="s">
        <v>0</v>
      </c>
    </row>
    <row r="40" spans="1:35" ht="15" customHeight="1" x14ac:dyDescent="0.3">
      <c r="C40" t="s">
        <v>82</v>
      </c>
      <c r="E40" t="s">
        <v>41</v>
      </c>
    </row>
    <row r="41" spans="1:35" x14ac:dyDescent="0.3">
      <c r="E41" s="157">
        <v>25</v>
      </c>
      <c r="F41" s="157"/>
      <c r="H41" t="s">
        <v>83</v>
      </c>
      <c r="V41" s="7" t="s">
        <v>13</v>
      </c>
      <c r="W41" s="7"/>
      <c r="X41" s="7"/>
      <c r="Y41" s="7"/>
      <c r="Z41" s="7"/>
      <c r="AA41" s="7"/>
      <c r="AB41" s="7"/>
      <c r="AC41" s="7"/>
      <c r="AD41" s="7"/>
    </row>
    <row r="42" spans="1:35" ht="15" customHeight="1" x14ac:dyDescent="0.3">
      <c r="E42" s="157">
        <v>30</v>
      </c>
      <c r="F42" s="157"/>
      <c r="H42" t="s">
        <v>84</v>
      </c>
      <c r="O42" s="17"/>
      <c r="V42" t="s">
        <v>11</v>
      </c>
    </row>
    <row r="43" spans="1:35" ht="15" customHeight="1" x14ac:dyDescent="0.3">
      <c r="E43" s="157">
        <v>3</v>
      </c>
      <c r="F43" s="157"/>
      <c r="H43" t="s">
        <v>81</v>
      </c>
      <c r="N43" s="17"/>
      <c r="O43" s="17"/>
      <c r="P43" s="17"/>
      <c r="Q43" s="17"/>
      <c r="R43" s="17"/>
      <c r="S43" s="17"/>
      <c r="T43" s="17"/>
      <c r="U43" s="17"/>
      <c r="V43" t="s">
        <v>14</v>
      </c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5" ht="15" customHeight="1" x14ac:dyDescent="0.3">
      <c r="H44" t="s">
        <v>103</v>
      </c>
      <c r="U44" s="17"/>
      <c r="V44" s="17" t="s">
        <v>12</v>
      </c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5" ht="15" customHeight="1" x14ac:dyDescent="0.3">
      <c r="E45" s="116">
        <v>1</v>
      </c>
      <c r="F45" s="116"/>
      <c r="H45" t="s">
        <v>38</v>
      </c>
      <c r="P45" s="17"/>
      <c r="Q45" s="17"/>
      <c r="R45" s="17"/>
      <c r="S45" s="17"/>
      <c r="T45" s="17"/>
    </row>
    <row r="46" spans="1:35" ht="15" customHeight="1" x14ac:dyDescent="0.3">
      <c r="E46" s="156">
        <v>100</v>
      </c>
      <c r="F46" s="156"/>
      <c r="H46" t="s">
        <v>52</v>
      </c>
      <c r="V46" t="s">
        <v>16</v>
      </c>
    </row>
    <row r="47" spans="1:35" ht="15" customHeight="1" x14ac:dyDescent="0.3">
      <c r="B47" t="s">
        <v>18</v>
      </c>
      <c r="D47" s="4"/>
      <c r="E47" s="158">
        <v>250</v>
      </c>
      <c r="F47" s="159"/>
      <c r="V47" s="148" t="s">
        <v>20</v>
      </c>
      <c r="W47" s="148"/>
      <c r="X47" s="148"/>
      <c r="Y47" s="148"/>
      <c r="Z47" s="148"/>
      <c r="AA47" s="148"/>
      <c r="AB47" s="16"/>
      <c r="AC47" s="16"/>
      <c r="AD47" s="16"/>
      <c r="AE47" s="16"/>
      <c r="AF47" s="146">
        <v>23</v>
      </c>
      <c r="AG47" s="146"/>
      <c r="AH47" s="147" t="s">
        <v>21</v>
      </c>
      <c r="AI47" s="147"/>
    </row>
    <row r="48" spans="1:35" ht="15" customHeight="1" x14ac:dyDescent="0.3">
      <c r="B48" s="3" t="s">
        <v>19</v>
      </c>
      <c r="C48" s="3"/>
      <c r="D48" s="3"/>
      <c r="E48" s="154">
        <v>250</v>
      </c>
      <c r="F48" s="155"/>
      <c r="N48" s="16"/>
      <c r="O48" s="16"/>
      <c r="P48" s="16"/>
      <c r="Q48" s="16"/>
      <c r="V48" s="148" t="s">
        <v>22</v>
      </c>
      <c r="W48" s="148"/>
      <c r="X48" s="148"/>
      <c r="Y48" s="148"/>
      <c r="Z48" s="148"/>
      <c r="AA48" s="148"/>
      <c r="AB48" s="148"/>
      <c r="AC48" s="148"/>
      <c r="AD48" s="21"/>
      <c r="AE48" s="21"/>
      <c r="AF48" s="146">
        <v>5</v>
      </c>
      <c r="AG48" s="146"/>
    </row>
    <row r="49" spans="2:35" ht="15" customHeight="1" x14ac:dyDescent="0.3">
      <c r="B49" t="s">
        <v>18</v>
      </c>
      <c r="E49" s="158">
        <v>250</v>
      </c>
      <c r="F49" s="159"/>
      <c r="H49" t="s">
        <v>15</v>
      </c>
      <c r="N49" s="16"/>
      <c r="O49" s="16"/>
      <c r="P49" s="16"/>
      <c r="Q49" s="16"/>
      <c r="V49" s="7" t="s">
        <v>23</v>
      </c>
      <c r="W49" s="7"/>
      <c r="X49" s="7"/>
      <c r="Y49" s="7"/>
      <c r="Z49" s="7"/>
      <c r="AA49" s="7"/>
      <c r="AB49" s="7"/>
      <c r="AC49" s="7"/>
      <c r="AD49" s="7"/>
      <c r="AE49" s="7"/>
      <c r="AF49" s="144">
        <f>AF47*AF48</f>
        <v>115</v>
      </c>
      <c r="AG49" s="144"/>
      <c r="AH49" s="145" t="s">
        <v>21</v>
      </c>
      <c r="AI49" s="145"/>
    </row>
    <row r="50" spans="2:35" x14ac:dyDescent="0.3">
      <c r="B50" s="3" t="s">
        <v>19</v>
      </c>
      <c r="C50" s="3"/>
      <c r="D50" s="3"/>
      <c r="E50" s="154">
        <v>250</v>
      </c>
      <c r="F50" s="155"/>
      <c r="G50" s="3"/>
      <c r="H50" s="3"/>
      <c r="I50" s="3"/>
    </row>
    <row r="51" spans="2:35" x14ac:dyDescent="0.3">
      <c r="B51" t="s">
        <v>18</v>
      </c>
      <c r="E51" s="158">
        <v>250</v>
      </c>
      <c r="F51" s="159"/>
      <c r="G51" s="16"/>
    </row>
    <row r="57" spans="2:35" x14ac:dyDescent="0.3">
      <c r="O57" s="17"/>
      <c r="P57" s="17"/>
    </row>
    <row r="58" spans="2:35" x14ac:dyDescent="0.3">
      <c r="N58" s="17"/>
      <c r="O58" s="17"/>
      <c r="P58" s="17"/>
    </row>
    <row r="61" spans="2:35" x14ac:dyDescent="0.3">
      <c r="E61" s="18"/>
      <c r="F61" s="18"/>
    </row>
    <row r="62" spans="2:35" x14ac:dyDescent="0.3">
      <c r="E62" s="18"/>
      <c r="F62" s="18"/>
    </row>
    <row r="63" spans="2:35" x14ac:dyDescent="0.3">
      <c r="E63" s="16"/>
      <c r="F63" s="16"/>
    </row>
    <row r="64" spans="2:35" x14ac:dyDescent="0.3">
      <c r="E64" s="23"/>
      <c r="F64" s="23"/>
    </row>
    <row r="66" spans="2:16" x14ac:dyDescent="0.3">
      <c r="N66" s="16"/>
      <c r="O66" s="16"/>
      <c r="P66" s="16"/>
    </row>
    <row r="67" spans="2:16" x14ac:dyDescent="0.3">
      <c r="N67" s="16"/>
      <c r="O67" s="16"/>
      <c r="P67" s="16"/>
    </row>
    <row r="69" spans="2:16" x14ac:dyDescent="0.3">
      <c r="B69" s="16"/>
      <c r="C69" s="16"/>
      <c r="D69" s="16"/>
      <c r="E69" s="17"/>
      <c r="F69" s="17"/>
      <c r="G69" s="16"/>
    </row>
  </sheetData>
  <mergeCells count="54">
    <mergeCell ref="X20:Y20"/>
    <mergeCell ref="B19:C19"/>
    <mergeCell ref="B34:C34"/>
    <mergeCell ref="E51:F51"/>
    <mergeCell ref="E50:F50"/>
    <mergeCell ref="E49:F49"/>
    <mergeCell ref="E17:P17"/>
    <mergeCell ref="B18:D18"/>
    <mergeCell ref="E18:P18"/>
    <mergeCell ref="E48:F48"/>
    <mergeCell ref="E46:F46"/>
    <mergeCell ref="E42:F42"/>
    <mergeCell ref="E43:F43"/>
    <mergeCell ref="E41:F41"/>
    <mergeCell ref="E45:F45"/>
    <mergeCell ref="E47:F47"/>
    <mergeCell ref="U1:U2"/>
    <mergeCell ref="AE1:AE18"/>
    <mergeCell ref="T3:T8"/>
    <mergeCell ref="U3:U8"/>
    <mergeCell ref="U10:U17"/>
    <mergeCell ref="W10:W13"/>
    <mergeCell ref="W4:W7"/>
    <mergeCell ref="W16:W18"/>
    <mergeCell ref="X9:AA9"/>
    <mergeCell ref="Q18:U18"/>
    <mergeCell ref="AE19:AE34"/>
    <mergeCell ref="B36:U36"/>
    <mergeCell ref="V36:AC36"/>
    <mergeCell ref="W32:Z32"/>
    <mergeCell ref="I25:J25"/>
    <mergeCell ref="O25:P25"/>
    <mergeCell ref="U25:V25"/>
    <mergeCell ref="C21:C25"/>
    <mergeCell ref="C27:C32"/>
    <mergeCell ref="K25:N25"/>
    <mergeCell ref="E26:H26"/>
    <mergeCell ref="Q25:T25"/>
    <mergeCell ref="W25:Z25"/>
    <mergeCell ref="E32:H32"/>
    <mergeCell ref="K32:N32"/>
    <mergeCell ref="Q32:T32"/>
    <mergeCell ref="AF49:AG49"/>
    <mergeCell ref="AH49:AI49"/>
    <mergeCell ref="AF48:AG48"/>
    <mergeCell ref="AH47:AI47"/>
    <mergeCell ref="V47:AA47"/>
    <mergeCell ref="V48:AC48"/>
    <mergeCell ref="AF47:AG47"/>
    <mergeCell ref="AA25:AB25"/>
    <mergeCell ref="I32:J32"/>
    <mergeCell ref="O32:P32"/>
    <mergeCell ref="U32:V32"/>
    <mergeCell ref="AA32:AB32"/>
  </mergeCells>
  <pageMargins left="0.19685039370078741" right="0.19685039370078741" top="0.19685039370078741" bottom="0.19685039370078741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6324-1835-4264-87FD-030B6C0C8F15}">
  <dimension ref="A1:AH70"/>
  <sheetViews>
    <sheetView zoomScaleNormal="100" zoomScaleSheetLayoutView="100" workbookViewId="0"/>
  </sheetViews>
  <sheetFormatPr defaultColWidth="2.77734375" defaultRowHeight="14.4" x14ac:dyDescent="0.3"/>
  <cols>
    <col min="1" max="1" width="2.77734375" customWidth="1"/>
    <col min="5" max="5" width="2.77734375" customWidth="1"/>
    <col min="21" max="21" width="2.77734375" customWidth="1"/>
    <col min="31" max="31" width="2.6640625" customWidth="1"/>
    <col min="33" max="33" width="2.88671875" bestFit="1" customWidth="1"/>
  </cols>
  <sheetData>
    <row r="1" spans="1:33" ht="15" customHeight="1" x14ac:dyDescent="0.3">
      <c r="A1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13">
        <v>99</v>
      </c>
      <c r="V1" s="2"/>
      <c r="W1" s="2"/>
      <c r="X1" s="2"/>
      <c r="Y1" s="2"/>
      <c r="Z1" s="2"/>
      <c r="AA1" s="2"/>
      <c r="AB1" s="2"/>
      <c r="AC1" s="2"/>
      <c r="AD1" s="6"/>
      <c r="AE1" s="119">
        <v>4500</v>
      </c>
      <c r="AF1" s="43"/>
      <c r="AG1">
        <v>1</v>
      </c>
    </row>
    <row r="2" spans="1:33" ht="15" customHeight="1" thickBot="1" x14ac:dyDescent="0.35">
      <c r="A2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4"/>
      <c r="V2" s="35"/>
      <c r="W2" s="36"/>
      <c r="X2" s="25"/>
      <c r="Y2" s="25"/>
      <c r="Z2" s="25"/>
      <c r="AA2" s="25"/>
      <c r="AB2" s="36"/>
      <c r="AC2" s="25"/>
      <c r="AD2" s="4"/>
      <c r="AE2" s="120"/>
      <c r="AF2" s="43"/>
    </row>
    <row r="3" spans="1:33" ht="15" customHeight="1" x14ac:dyDescent="0.3">
      <c r="A3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15" t="s">
        <v>1</v>
      </c>
      <c r="U3" s="182">
        <v>1467</v>
      </c>
      <c r="V3" s="2"/>
      <c r="W3" s="15"/>
      <c r="X3" s="2"/>
      <c r="Y3" s="2"/>
      <c r="Z3" s="2"/>
      <c r="AA3" s="2"/>
      <c r="AB3" s="15"/>
      <c r="AC3" s="2"/>
      <c r="AD3" s="4"/>
      <c r="AE3" s="120"/>
      <c r="AF3" s="43"/>
      <c r="AG3">
        <v>1</v>
      </c>
    </row>
    <row r="4" spans="1:33" ht="15" customHeight="1" x14ac:dyDescent="0.3">
      <c r="A4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15"/>
      <c r="U4" s="183"/>
      <c r="V4" s="2"/>
      <c r="W4" s="2"/>
      <c r="X4" s="2"/>
      <c r="Y4" s="2"/>
      <c r="Z4" s="2"/>
      <c r="AA4" s="2"/>
      <c r="AB4" s="2"/>
      <c r="AC4" s="2"/>
      <c r="AD4" s="4"/>
      <c r="AE4" s="120"/>
      <c r="AF4" s="43"/>
    </row>
    <row r="5" spans="1:33" ht="15" customHeight="1" x14ac:dyDescent="0.3">
      <c r="A5">
        <v>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15"/>
      <c r="U5" s="183"/>
      <c r="V5" s="2"/>
      <c r="W5" s="2"/>
      <c r="X5" s="2"/>
      <c r="Y5" s="2"/>
      <c r="Z5" s="2"/>
      <c r="AA5" s="2"/>
      <c r="AB5" s="2"/>
      <c r="AC5" s="2"/>
      <c r="AD5" s="4"/>
      <c r="AE5" s="120"/>
      <c r="AF5" s="43"/>
    </row>
    <row r="6" spans="1:33" ht="15" customHeight="1" x14ac:dyDescent="0.3">
      <c r="A6">
        <v>25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15"/>
      <c r="U6" s="183"/>
      <c r="V6" s="2"/>
      <c r="W6" s="2"/>
      <c r="X6" s="2"/>
      <c r="Y6" s="2"/>
      <c r="Z6" s="2"/>
      <c r="AA6" s="2"/>
      <c r="AB6" s="2"/>
      <c r="AC6" s="2"/>
      <c r="AD6" s="4"/>
      <c r="AE6" s="120"/>
      <c r="AF6" s="43"/>
    </row>
    <row r="7" spans="1:33" ht="15" customHeight="1" thickBot="1" x14ac:dyDescent="0.35">
      <c r="A7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15"/>
      <c r="U7" s="41"/>
      <c r="V7" s="25"/>
      <c r="W7" s="25"/>
      <c r="X7" s="25"/>
      <c r="Y7" s="25"/>
      <c r="Z7" s="25"/>
      <c r="AA7" s="25"/>
      <c r="AB7" s="25"/>
      <c r="AC7" s="25"/>
      <c r="AD7" s="4"/>
      <c r="AE7" s="120"/>
      <c r="AF7" s="43"/>
    </row>
    <row r="8" spans="1:33" ht="15" customHeight="1" x14ac:dyDescent="0.3">
      <c r="A8">
        <v>25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15"/>
      <c r="U8" s="42"/>
      <c r="V8" s="2"/>
      <c r="W8" s="15"/>
      <c r="X8" s="2"/>
      <c r="Y8" s="2"/>
      <c r="Z8" s="2"/>
      <c r="AA8" s="2"/>
      <c r="AB8" s="15"/>
      <c r="AC8" s="2"/>
      <c r="AD8" s="4"/>
      <c r="AE8" s="120"/>
      <c r="AF8" s="43"/>
      <c r="AG8">
        <v>1</v>
      </c>
    </row>
    <row r="9" spans="1:33" ht="15" customHeight="1" x14ac:dyDescent="0.3">
      <c r="A9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1"/>
      <c r="V9" s="2"/>
      <c r="W9" s="15"/>
      <c r="X9" s="2"/>
      <c r="Y9" s="2"/>
      <c r="Z9" s="2"/>
      <c r="AA9" s="2"/>
      <c r="AB9" s="15"/>
      <c r="AC9" s="2"/>
      <c r="AD9" s="4"/>
      <c r="AE9" s="120"/>
      <c r="AF9" s="43"/>
    </row>
    <row r="10" spans="1:33" ht="15" customHeight="1" x14ac:dyDescent="0.3">
      <c r="A10">
        <v>25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8">
        <v>2934</v>
      </c>
      <c r="V10" s="2"/>
      <c r="W10" s="2"/>
      <c r="X10" s="2"/>
      <c r="Y10" s="2"/>
      <c r="Z10" s="2"/>
      <c r="AA10" s="2"/>
      <c r="AB10" s="2"/>
      <c r="AC10" s="2"/>
      <c r="AD10" s="4"/>
      <c r="AE10" s="120"/>
      <c r="AF10" s="43"/>
    </row>
    <row r="11" spans="1:33" ht="15" customHeight="1" x14ac:dyDescent="0.3">
      <c r="A11">
        <v>25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8"/>
      <c r="V11" s="2"/>
      <c r="W11" s="2"/>
      <c r="X11" s="2"/>
      <c r="Y11" s="2"/>
      <c r="Z11" s="2"/>
      <c r="AA11" s="2"/>
      <c r="AB11" s="2"/>
      <c r="AC11" s="2"/>
      <c r="AD11" s="4"/>
      <c r="AE11" s="120"/>
      <c r="AF11" s="43"/>
    </row>
    <row r="12" spans="1:33" ht="15" customHeight="1" thickBot="1" x14ac:dyDescent="0.35">
      <c r="A12">
        <v>25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8"/>
      <c r="V12" s="35"/>
      <c r="W12" s="25"/>
      <c r="X12" s="25"/>
      <c r="Y12" s="25"/>
      <c r="Z12" s="25"/>
      <c r="AA12" s="25"/>
      <c r="AB12" s="25"/>
      <c r="AC12" s="25"/>
      <c r="AD12" s="4"/>
      <c r="AE12" s="120"/>
      <c r="AF12" s="43"/>
    </row>
    <row r="13" spans="1:33" ht="15" customHeight="1" x14ac:dyDescent="0.3">
      <c r="A13">
        <v>25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8"/>
      <c r="V13" s="2"/>
      <c r="W13" s="2"/>
      <c r="X13" s="2"/>
      <c r="Y13" s="2"/>
      <c r="Z13" s="2"/>
      <c r="AA13" s="2"/>
      <c r="AB13" s="2"/>
      <c r="AC13" s="2"/>
      <c r="AD13" s="4"/>
      <c r="AE13" s="120"/>
      <c r="AF13" s="43"/>
      <c r="AG13">
        <v>1</v>
      </c>
    </row>
    <row r="14" spans="1:33" ht="15" customHeight="1" x14ac:dyDescent="0.3">
      <c r="A14">
        <v>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0"/>
      <c r="Q14" s="1"/>
      <c r="R14" s="1"/>
      <c r="S14" s="1"/>
      <c r="T14" s="1"/>
      <c r="U14" s="118"/>
      <c r="V14" s="2"/>
      <c r="W14" s="15"/>
      <c r="X14" s="2"/>
      <c r="Y14" s="2"/>
      <c r="Z14" s="2"/>
      <c r="AA14" s="2"/>
      <c r="AB14" s="15"/>
      <c r="AC14" s="2"/>
      <c r="AD14" s="4"/>
      <c r="AE14" s="120"/>
      <c r="AF14" s="43"/>
    </row>
    <row r="15" spans="1:33" ht="15" customHeight="1" x14ac:dyDescent="0.3">
      <c r="A15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0"/>
      <c r="Q15" s="1"/>
      <c r="R15" s="1"/>
      <c r="S15" s="1"/>
      <c r="T15" s="1"/>
      <c r="U15" s="118"/>
      <c r="V15" s="2"/>
      <c r="W15" s="15"/>
      <c r="X15" s="2"/>
      <c r="Y15" s="2"/>
      <c r="Z15" s="2"/>
      <c r="AA15" s="2"/>
      <c r="AB15" s="15"/>
      <c r="AC15" s="2"/>
      <c r="AD15" s="4"/>
      <c r="AE15" s="120"/>
      <c r="AF15" s="43"/>
    </row>
    <row r="16" spans="1:33" ht="15" customHeight="1" x14ac:dyDescent="0.3">
      <c r="A16">
        <v>25</v>
      </c>
      <c r="B16" s="1"/>
      <c r="C16" s="1"/>
      <c r="D16" s="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"/>
      <c r="R16" s="1"/>
      <c r="S16" s="1"/>
      <c r="T16" s="1"/>
      <c r="U16" s="118"/>
      <c r="V16" s="2"/>
      <c r="W16" s="2"/>
      <c r="X16" s="2"/>
      <c r="Y16" s="2"/>
      <c r="Z16" s="2"/>
      <c r="AA16" s="2"/>
      <c r="AB16" s="2"/>
      <c r="AC16" s="2"/>
      <c r="AD16" s="4"/>
      <c r="AE16" s="120"/>
      <c r="AF16" s="43"/>
    </row>
    <row r="17" spans="1:33" ht="15" customHeight="1" thickBot="1" x14ac:dyDescent="0.35">
      <c r="A17">
        <v>25</v>
      </c>
      <c r="B17" s="1"/>
      <c r="C17" s="1"/>
      <c r="D17" s="1"/>
      <c r="E17" s="131" t="s">
        <v>1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"/>
      <c r="R17" s="1"/>
      <c r="S17" s="1"/>
      <c r="T17" s="1"/>
      <c r="U17" s="118"/>
      <c r="V17" s="35"/>
      <c r="W17" s="25"/>
      <c r="X17" s="25"/>
      <c r="Y17" s="25"/>
      <c r="Z17" s="25"/>
      <c r="AA17" s="25"/>
      <c r="AB17" s="25"/>
      <c r="AC17" s="25"/>
      <c r="AD17" s="4"/>
      <c r="AE17" s="120"/>
      <c r="AF17" s="43"/>
    </row>
    <row r="18" spans="1:33" ht="15" customHeight="1" thickTop="1" x14ac:dyDescent="0.3">
      <c r="A18">
        <v>25</v>
      </c>
      <c r="B18" s="132">
        <v>754</v>
      </c>
      <c r="C18" s="133"/>
      <c r="D18" s="134"/>
      <c r="E18" s="176">
        <v>2500</v>
      </c>
      <c r="F18" s="39"/>
      <c r="G18" s="38"/>
      <c r="H18" s="179">
        <v>2966</v>
      </c>
      <c r="I18" s="179"/>
      <c r="J18" s="179"/>
      <c r="K18" s="180"/>
      <c r="L18" s="40"/>
      <c r="M18" s="38"/>
      <c r="N18" s="38"/>
      <c r="O18" s="38"/>
      <c r="P18" s="38"/>
      <c r="Q18" s="127">
        <v>1280</v>
      </c>
      <c r="R18" s="128"/>
      <c r="S18" s="128"/>
      <c r="T18" s="128"/>
      <c r="U18" s="129"/>
      <c r="V18" s="2"/>
      <c r="W18" s="2"/>
      <c r="X18" s="2"/>
      <c r="Y18" s="2"/>
      <c r="Z18" s="27"/>
      <c r="AA18" s="2"/>
      <c r="AB18" s="2"/>
      <c r="AC18" s="2"/>
      <c r="AD18" s="5"/>
      <c r="AE18" s="120"/>
      <c r="AF18" s="43"/>
      <c r="AG18">
        <v>6</v>
      </c>
    </row>
    <row r="19" spans="1:33" ht="15" customHeight="1" x14ac:dyDescent="0.3">
      <c r="A19">
        <v>25</v>
      </c>
      <c r="B19" s="2"/>
      <c r="C19" s="2"/>
      <c r="D19" s="2"/>
      <c r="E19" s="177"/>
      <c r="F19" s="27"/>
      <c r="G19" s="2"/>
      <c r="H19" s="2"/>
      <c r="I19" s="2"/>
      <c r="J19" s="2"/>
      <c r="K19" s="27"/>
      <c r="L19" s="2"/>
      <c r="M19" s="2"/>
      <c r="N19" s="2"/>
      <c r="O19" s="2"/>
      <c r="P19" s="27"/>
      <c r="Q19" s="2"/>
      <c r="R19" s="2"/>
      <c r="S19" s="2"/>
      <c r="T19" s="2"/>
      <c r="U19" s="34"/>
      <c r="V19" s="2"/>
      <c r="W19" s="15"/>
      <c r="X19" s="2"/>
      <c r="Y19" s="2"/>
      <c r="Z19" s="27"/>
      <c r="AA19" s="2"/>
      <c r="AB19" s="15"/>
      <c r="AC19" s="2"/>
      <c r="AD19" s="6"/>
      <c r="AE19" s="124">
        <v>4000</v>
      </c>
      <c r="AF19" s="44"/>
    </row>
    <row r="20" spans="1:33" ht="15" customHeight="1" x14ac:dyDescent="0.3">
      <c r="A20">
        <v>25</v>
      </c>
      <c r="B20" s="2"/>
      <c r="C20" s="15"/>
      <c r="D20" s="15"/>
      <c r="E20" s="177"/>
      <c r="F20" s="27"/>
      <c r="G20" s="2"/>
      <c r="H20" s="2"/>
      <c r="I20" s="15"/>
      <c r="J20" s="15"/>
      <c r="K20" s="27"/>
      <c r="L20" s="2"/>
      <c r="M20" s="2"/>
      <c r="N20" s="2"/>
      <c r="O20" s="15"/>
      <c r="P20" s="32"/>
      <c r="Q20" s="2"/>
      <c r="R20" s="2"/>
      <c r="S20" s="2"/>
      <c r="T20" s="2"/>
      <c r="U20" s="32"/>
      <c r="V20" s="15"/>
      <c r="W20" s="15"/>
      <c r="X20" s="2"/>
      <c r="Y20" s="2"/>
      <c r="Z20" s="27"/>
      <c r="AA20" s="15"/>
      <c r="AB20" s="15"/>
      <c r="AC20" s="2"/>
      <c r="AD20" s="4"/>
      <c r="AE20" s="125"/>
      <c r="AF20" s="44"/>
    </row>
    <row r="21" spans="1:33" ht="15" customHeight="1" x14ac:dyDescent="0.3">
      <c r="A21">
        <v>25</v>
      </c>
      <c r="B21" s="2"/>
      <c r="C21" s="24"/>
      <c r="D21" s="2"/>
      <c r="E21" s="177"/>
      <c r="F21" s="27"/>
      <c r="G21" s="2"/>
      <c r="H21" s="2"/>
      <c r="I21" s="2"/>
      <c r="J21" s="2"/>
      <c r="K21" s="27"/>
      <c r="L21" s="2"/>
      <c r="M21" s="2"/>
      <c r="N21" s="2"/>
      <c r="O21" s="2"/>
      <c r="P21" s="27"/>
      <c r="Q21" s="2"/>
      <c r="R21" s="2"/>
      <c r="S21" s="2"/>
      <c r="T21" s="2"/>
      <c r="U21" s="27"/>
      <c r="V21" s="2"/>
      <c r="W21" s="2"/>
      <c r="X21" s="2"/>
      <c r="Y21" s="2"/>
      <c r="Z21" s="27"/>
      <c r="AA21" s="2"/>
      <c r="AB21" s="2"/>
      <c r="AC21" s="2"/>
      <c r="AD21" s="4"/>
      <c r="AE21" s="125"/>
      <c r="AF21" s="44"/>
    </row>
    <row r="22" spans="1:33" ht="15" customHeight="1" x14ac:dyDescent="0.3">
      <c r="A22">
        <v>25</v>
      </c>
      <c r="B22" s="2"/>
      <c r="C22" s="24"/>
      <c r="D22" s="2"/>
      <c r="E22" s="177"/>
      <c r="F22" s="27"/>
      <c r="G22" s="2"/>
      <c r="H22" s="2"/>
      <c r="I22" s="2"/>
      <c r="J22" s="2"/>
      <c r="K22" s="27"/>
      <c r="L22" s="2"/>
      <c r="M22" s="2"/>
      <c r="N22" s="2"/>
      <c r="O22" s="2"/>
      <c r="P22" s="27"/>
      <c r="Q22" s="2"/>
      <c r="R22" s="2"/>
      <c r="S22" s="2"/>
      <c r="T22" s="2"/>
      <c r="U22" s="27"/>
      <c r="V22" s="2"/>
      <c r="W22" s="2"/>
      <c r="X22" s="2"/>
      <c r="Y22" s="2"/>
      <c r="Z22" s="27"/>
      <c r="AA22" s="2"/>
      <c r="AB22" s="2"/>
      <c r="AC22" s="2"/>
      <c r="AD22" s="4"/>
      <c r="AE22" s="125"/>
      <c r="AF22" s="44"/>
    </row>
    <row r="23" spans="1:33" ht="15" customHeight="1" x14ac:dyDescent="0.3">
      <c r="A23">
        <v>25</v>
      </c>
      <c r="B23" s="2"/>
      <c r="C23" s="24"/>
      <c r="D23" s="2"/>
      <c r="E23" s="177"/>
      <c r="F23" s="27"/>
      <c r="G23" s="2"/>
      <c r="H23" s="2"/>
      <c r="I23" s="2"/>
      <c r="J23" s="2"/>
      <c r="K23" s="27"/>
      <c r="L23" s="2"/>
      <c r="M23" s="2"/>
      <c r="N23" s="2"/>
      <c r="O23" s="2"/>
      <c r="P23" s="27"/>
      <c r="Q23" s="2"/>
      <c r="R23" s="2"/>
      <c r="S23" s="2"/>
      <c r="T23" s="2"/>
      <c r="U23" s="27"/>
      <c r="V23" s="2"/>
      <c r="W23" s="2"/>
      <c r="X23" s="2"/>
      <c r="Y23" s="2"/>
      <c r="Z23" s="27"/>
      <c r="AA23" s="2"/>
      <c r="AB23" s="2"/>
      <c r="AC23" s="2"/>
      <c r="AD23" s="4"/>
      <c r="AE23" s="125"/>
      <c r="AF23" s="44"/>
    </row>
    <row r="24" spans="1:33" ht="15" customHeight="1" x14ac:dyDescent="0.3">
      <c r="A24">
        <v>25</v>
      </c>
      <c r="B24" s="2"/>
      <c r="C24" s="24"/>
      <c r="D24" s="2"/>
      <c r="E24" s="177"/>
      <c r="F24" s="27"/>
      <c r="G24" s="2"/>
      <c r="H24" s="2"/>
      <c r="I24" s="2"/>
      <c r="J24" s="2"/>
      <c r="K24" s="33"/>
      <c r="L24" s="2"/>
      <c r="M24" s="2"/>
      <c r="N24" s="2"/>
      <c r="O24" s="2"/>
      <c r="P24" s="27"/>
      <c r="Q24" s="2"/>
      <c r="R24" s="2"/>
      <c r="S24" s="2"/>
      <c r="T24" s="2"/>
      <c r="U24" s="27"/>
      <c r="V24" s="2"/>
      <c r="W24" s="2"/>
      <c r="X24" s="2"/>
      <c r="Y24" s="2"/>
      <c r="Z24" s="27"/>
      <c r="AA24" s="2"/>
      <c r="AB24" s="2"/>
      <c r="AC24" s="2"/>
      <c r="AD24" s="4"/>
      <c r="AE24" s="125"/>
      <c r="AF24" s="44"/>
    </row>
    <row r="25" spans="1:33" ht="15" customHeight="1" x14ac:dyDescent="0.3">
      <c r="A25">
        <v>25</v>
      </c>
      <c r="B25" s="2"/>
      <c r="C25" s="24"/>
      <c r="D25" s="2"/>
      <c r="E25" s="177"/>
      <c r="F25" s="27"/>
      <c r="G25" s="2"/>
      <c r="H25" s="2"/>
      <c r="I25" s="141"/>
      <c r="J25" s="141"/>
      <c r="K25" s="27"/>
      <c r="L25" s="2"/>
      <c r="M25" s="2"/>
      <c r="N25" s="2"/>
      <c r="O25" s="141"/>
      <c r="P25" s="184"/>
      <c r="Q25" s="141"/>
      <c r="R25" s="141"/>
      <c r="S25" s="141"/>
      <c r="T25" s="141"/>
      <c r="U25" s="27"/>
      <c r="V25" s="2"/>
      <c r="W25" s="141"/>
      <c r="X25" s="141"/>
      <c r="Y25" s="141"/>
      <c r="Z25" s="184"/>
      <c r="AA25" s="141"/>
      <c r="AB25" s="141"/>
      <c r="AC25" s="2"/>
      <c r="AD25" s="4"/>
      <c r="AE25" s="125"/>
      <c r="AF25" s="44"/>
    </row>
    <row r="26" spans="1:33" ht="15" customHeight="1" x14ac:dyDescent="0.3">
      <c r="A26">
        <v>25</v>
      </c>
      <c r="B26" s="2"/>
      <c r="C26" s="15"/>
      <c r="D26" s="15"/>
      <c r="E26" s="177"/>
      <c r="F26" s="27"/>
      <c r="G26" s="2"/>
      <c r="H26" s="2"/>
      <c r="I26" s="15"/>
      <c r="J26" s="15"/>
      <c r="K26" s="27"/>
      <c r="L26" s="2"/>
      <c r="M26" s="2"/>
      <c r="N26" s="2"/>
      <c r="O26" s="15"/>
      <c r="P26" s="32"/>
      <c r="Q26" s="2"/>
      <c r="R26" s="2"/>
      <c r="S26" s="2"/>
      <c r="T26" s="8"/>
      <c r="U26" s="32"/>
      <c r="V26" s="19"/>
      <c r="W26" s="2"/>
      <c r="X26" s="2"/>
      <c r="Y26" s="2"/>
      <c r="Z26" s="27"/>
      <c r="AA26" s="15"/>
      <c r="AB26" s="15"/>
      <c r="AC26" s="2"/>
      <c r="AD26" s="4"/>
      <c r="AE26" s="125"/>
      <c r="AF26" s="44"/>
    </row>
    <row r="27" spans="1:33" ht="15" customHeight="1" thickBot="1" x14ac:dyDescent="0.35">
      <c r="A27">
        <v>25</v>
      </c>
      <c r="B27" s="25"/>
      <c r="C27" s="26"/>
      <c r="D27" s="25"/>
      <c r="E27" s="178"/>
      <c r="F27" s="27"/>
      <c r="G27" s="31"/>
      <c r="H27" s="25"/>
      <c r="I27" s="25"/>
      <c r="J27" s="25"/>
      <c r="K27" s="28"/>
      <c r="L27" s="2"/>
      <c r="M27" s="25"/>
      <c r="N27" s="25"/>
      <c r="O27" s="25"/>
      <c r="P27" s="28"/>
      <c r="Q27" s="31"/>
      <c r="R27" s="25"/>
      <c r="S27" s="25"/>
      <c r="T27" s="25"/>
      <c r="U27" s="28"/>
      <c r="V27" s="31"/>
      <c r="W27" s="25"/>
      <c r="X27" s="25"/>
      <c r="Y27" s="25"/>
      <c r="Z27" s="28"/>
      <c r="AA27" s="25"/>
      <c r="AB27" s="25"/>
      <c r="AC27" s="25"/>
      <c r="AD27" s="4"/>
      <c r="AE27" s="125"/>
      <c r="AF27" s="44"/>
    </row>
    <row r="28" spans="1:33" ht="15" customHeight="1" x14ac:dyDescent="0.3">
      <c r="A28">
        <v>25</v>
      </c>
      <c r="B28" s="2"/>
      <c r="C28" s="24"/>
      <c r="D28" s="2"/>
      <c r="E28" s="2"/>
      <c r="F28" s="30"/>
      <c r="G28" s="2"/>
      <c r="H28" s="2"/>
      <c r="I28" s="2"/>
      <c r="J28" s="2"/>
      <c r="K28" s="30"/>
      <c r="L28" s="29"/>
      <c r="M28" s="2"/>
      <c r="N28" s="2"/>
      <c r="O28" s="2"/>
      <c r="P28" s="30"/>
      <c r="Q28" s="2"/>
      <c r="R28" s="2"/>
      <c r="S28" s="2"/>
      <c r="T28" s="2"/>
      <c r="U28" s="30"/>
      <c r="V28" s="2"/>
      <c r="W28" s="2"/>
      <c r="X28" s="2"/>
      <c r="Y28" s="2"/>
      <c r="Z28" s="30"/>
      <c r="AA28" s="2"/>
      <c r="AB28" s="2"/>
      <c r="AC28" s="2"/>
      <c r="AD28" s="4"/>
      <c r="AE28" s="125"/>
      <c r="AF28" s="44"/>
      <c r="AG28">
        <v>6</v>
      </c>
    </row>
    <row r="29" spans="1:33" ht="15" customHeight="1" x14ac:dyDescent="0.3">
      <c r="A29">
        <v>25</v>
      </c>
      <c r="B29" s="2"/>
      <c r="C29" s="24"/>
      <c r="D29" s="2"/>
      <c r="E29" s="2"/>
      <c r="F29" s="27"/>
      <c r="G29" s="2"/>
      <c r="H29" s="2"/>
      <c r="I29" s="2"/>
      <c r="J29" s="2"/>
      <c r="K29" s="27"/>
      <c r="L29" s="2"/>
      <c r="M29" s="2"/>
      <c r="N29" s="2"/>
      <c r="O29" s="2"/>
      <c r="P29" s="27"/>
      <c r="Q29" s="2"/>
      <c r="R29" s="2"/>
      <c r="S29" s="2"/>
      <c r="T29" s="2"/>
      <c r="U29" s="27"/>
      <c r="V29" s="2"/>
      <c r="W29" s="2"/>
      <c r="X29" s="2"/>
      <c r="Y29" s="2"/>
      <c r="Z29" s="27"/>
      <c r="AA29" s="2"/>
      <c r="AB29" s="2"/>
      <c r="AC29" s="2"/>
      <c r="AD29" s="4"/>
      <c r="AE29" s="125"/>
      <c r="AF29" s="44"/>
    </row>
    <row r="30" spans="1:33" ht="15" customHeight="1" x14ac:dyDescent="0.3">
      <c r="A30">
        <v>25</v>
      </c>
      <c r="B30" s="174">
        <v>1250</v>
      </c>
      <c r="C30" s="174"/>
      <c r="D30" s="174"/>
      <c r="E30" s="174"/>
      <c r="F30" s="175"/>
      <c r="G30" s="2"/>
      <c r="H30" s="2"/>
      <c r="I30" s="2"/>
      <c r="J30" s="2"/>
      <c r="K30" s="27"/>
      <c r="L30" s="2"/>
      <c r="M30" s="2"/>
      <c r="N30" s="2"/>
      <c r="O30" s="2"/>
      <c r="P30" s="27"/>
      <c r="Q30" s="2"/>
      <c r="R30" s="2"/>
      <c r="S30" s="2"/>
      <c r="T30" s="2"/>
      <c r="U30" s="27"/>
      <c r="V30" s="2"/>
      <c r="W30" s="2"/>
      <c r="X30" s="2"/>
      <c r="Y30" s="2"/>
      <c r="Z30" s="27"/>
      <c r="AA30" s="2"/>
      <c r="AB30" s="2"/>
      <c r="AC30" s="2"/>
      <c r="AD30" s="4"/>
      <c r="AE30" s="125"/>
      <c r="AF30" s="44"/>
    </row>
    <row r="31" spans="1:33" ht="15" customHeight="1" x14ac:dyDescent="0.3">
      <c r="A31">
        <v>25</v>
      </c>
      <c r="B31" s="2"/>
      <c r="C31" s="24"/>
      <c r="D31" s="2"/>
      <c r="E31" s="2"/>
      <c r="F31" s="27"/>
      <c r="G31" s="2"/>
      <c r="H31" s="2"/>
      <c r="I31" s="2"/>
      <c r="J31" s="2"/>
      <c r="K31" s="27"/>
      <c r="L31" s="2"/>
      <c r="M31" s="2"/>
      <c r="N31" s="2"/>
      <c r="O31" s="2"/>
      <c r="P31" s="27"/>
      <c r="Q31" s="2"/>
      <c r="R31" s="2"/>
      <c r="S31" s="2"/>
      <c r="T31" s="2"/>
      <c r="U31" s="27"/>
      <c r="V31" s="2"/>
      <c r="W31" s="2"/>
      <c r="X31" s="2"/>
      <c r="Y31" s="2"/>
      <c r="Z31" s="27"/>
      <c r="AA31" s="2"/>
      <c r="AB31" s="2"/>
      <c r="AC31" s="2"/>
      <c r="AD31" s="4"/>
      <c r="AE31" s="125"/>
      <c r="AF31" s="44"/>
    </row>
    <row r="32" spans="1:33" ht="15" customHeight="1" x14ac:dyDescent="0.3">
      <c r="A32">
        <v>25</v>
      </c>
      <c r="B32" s="2"/>
      <c r="C32" s="24"/>
      <c r="D32" s="2"/>
      <c r="E32" s="2"/>
      <c r="F32" s="27"/>
      <c r="G32" s="2"/>
      <c r="H32" s="2"/>
      <c r="I32" s="2"/>
      <c r="J32" s="2"/>
      <c r="K32" s="27"/>
      <c r="L32" s="2"/>
      <c r="M32" s="2"/>
      <c r="N32" s="2"/>
      <c r="O32" s="2"/>
      <c r="P32" s="27"/>
      <c r="Q32" s="2"/>
      <c r="R32" s="2"/>
      <c r="S32" s="2"/>
      <c r="T32" s="2"/>
      <c r="U32" s="27"/>
      <c r="V32" s="2"/>
      <c r="W32" s="2"/>
      <c r="X32" s="2"/>
      <c r="Y32" s="2"/>
      <c r="Z32" s="27"/>
      <c r="AA32" s="2"/>
      <c r="AB32" s="2"/>
      <c r="AC32" s="2"/>
      <c r="AD32" s="4"/>
      <c r="AE32" s="125"/>
      <c r="AF32" s="44"/>
    </row>
    <row r="33" spans="1:34" ht="15" customHeight="1" x14ac:dyDescent="0.3">
      <c r="A33">
        <v>25</v>
      </c>
      <c r="B33" s="2"/>
      <c r="C33" s="15"/>
      <c r="D33" s="15"/>
      <c r="E33" s="2"/>
      <c r="F33" s="27"/>
      <c r="G33" s="2"/>
      <c r="H33" s="2"/>
      <c r="I33" s="15"/>
      <c r="J33" s="15"/>
      <c r="K33" s="27"/>
      <c r="L33" s="2"/>
      <c r="M33" s="2"/>
      <c r="N33" s="2"/>
      <c r="O33" s="15"/>
      <c r="P33" s="32"/>
      <c r="Q33" s="2"/>
      <c r="R33" s="2"/>
      <c r="S33" s="2"/>
      <c r="T33" s="2"/>
      <c r="U33" s="32"/>
      <c r="V33" s="15"/>
      <c r="W33" s="2"/>
      <c r="X33" s="2"/>
      <c r="Y33" s="2"/>
      <c r="Z33" s="27"/>
      <c r="AA33" s="15"/>
      <c r="AB33" s="15"/>
      <c r="AC33" s="2"/>
      <c r="AD33" s="4"/>
      <c r="AE33" s="125"/>
      <c r="AF33" s="44"/>
    </row>
    <row r="34" spans="1:34" ht="15" customHeight="1" x14ac:dyDescent="0.3">
      <c r="A34">
        <v>25</v>
      </c>
      <c r="B34" s="2"/>
      <c r="C34" s="2"/>
      <c r="D34" s="2"/>
      <c r="E34" s="2"/>
      <c r="F34" s="27"/>
      <c r="G34" s="2"/>
      <c r="H34" s="2"/>
      <c r="I34" s="2"/>
      <c r="J34" s="2"/>
      <c r="K34" s="27"/>
      <c r="L34" s="2"/>
      <c r="M34" s="2"/>
      <c r="N34" s="2"/>
      <c r="O34" s="2"/>
      <c r="P34" s="27"/>
      <c r="Q34" s="2"/>
      <c r="R34" s="2"/>
      <c r="S34" s="2"/>
      <c r="T34" s="2"/>
      <c r="U34" s="27"/>
      <c r="V34" s="2"/>
      <c r="W34" s="2"/>
      <c r="X34" s="2"/>
      <c r="Y34" s="2"/>
      <c r="Z34" s="27"/>
      <c r="AA34" s="2"/>
      <c r="AB34" s="2"/>
      <c r="AC34" s="2"/>
      <c r="AD34" s="4"/>
      <c r="AE34" s="126"/>
      <c r="AF34" s="44"/>
    </row>
    <row r="35" spans="1:34" ht="15" customHeight="1" x14ac:dyDescent="0.3">
      <c r="A35" s="4"/>
      <c r="U35" s="4"/>
      <c r="AC35" s="5"/>
      <c r="AD35" s="3"/>
      <c r="AH35" s="7"/>
    </row>
    <row r="36" spans="1:34" ht="15" customHeight="1" x14ac:dyDescent="0.3">
      <c r="A36" s="4"/>
      <c r="B36" s="121">
        <v>5000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3"/>
      <c r="V36" s="121">
        <v>2000</v>
      </c>
      <c r="W36" s="122"/>
      <c r="X36" s="122"/>
      <c r="Y36" s="122"/>
      <c r="Z36" s="122"/>
      <c r="AA36" s="122"/>
      <c r="AB36" s="122"/>
      <c r="AC36" s="123"/>
      <c r="AG36">
        <f>SUM(AG1:AG35)</f>
        <v>16</v>
      </c>
    </row>
    <row r="37" spans="1:34" ht="15" customHeight="1" x14ac:dyDescent="0.3">
      <c r="B37">
        <v>25</v>
      </c>
      <c r="C37">
        <v>25</v>
      </c>
      <c r="D37">
        <v>25</v>
      </c>
      <c r="E37">
        <v>25</v>
      </c>
      <c r="F37">
        <v>25</v>
      </c>
      <c r="G37">
        <v>25</v>
      </c>
      <c r="H37">
        <v>25</v>
      </c>
      <c r="I37">
        <v>25</v>
      </c>
      <c r="J37">
        <v>25</v>
      </c>
      <c r="K37">
        <v>25</v>
      </c>
      <c r="L37">
        <v>25</v>
      </c>
      <c r="M37">
        <v>25</v>
      </c>
      <c r="N37">
        <v>25</v>
      </c>
      <c r="O37">
        <v>25</v>
      </c>
      <c r="P37">
        <v>25</v>
      </c>
      <c r="Q37">
        <v>25</v>
      </c>
      <c r="R37">
        <v>25</v>
      </c>
      <c r="S37">
        <v>25</v>
      </c>
      <c r="T37">
        <v>25</v>
      </c>
      <c r="U37">
        <v>25</v>
      </c>
      <c r="V37">
        <v>25</v>
      </c>
      <c r="W37">
        <v>25</v>
      </c>
      <c r="X37">
        <v>25</v>
      </c>
      <c r="Y37">
        <v>25</v>
      </c>
      <c r="Z37">
        <v>25</v>
      </c>
      <c r="AA37">
        <v>25</v>
      </c>
      <c r="AB37">
        <v>25</v>
      </c>
      <c r="AC37">
        <v>25</v>
      </c>
    </row>
    <row r="38" spans="1:34" ht="15" customHeight="1" x14ac:dyDescent="0.3"/>
    <row r="39" spans="1:34" ht="15" customHeight="1" x14ac:dyDescent="0.3">
      <c r="B39">
        <v>1</v>
      </c>
      <c r="C39">
        <v>2</v>
      </c>
      <c r="D39">
        <v>3</v>
      </c>
      <c r="E39">
        <v>4</v>
      </c>
      <c r="F39">
        <v>5</v>
      </c>
      <c r="G39">
        <v>6</v>
      </c>
      <c r="H39">
        <v>7</v>
      </c>
      <c r="I39">
        <v>8</v>
      </c>
      <c r="J39">
        <v>9</v>
      </c>
      <c r="K39">
        <v>10</v>
      </c>
      <c r="L39">
        <v>11</v>
      </c>
      <c r="M39">
        <v>12</v>
      </c>
      <c r="N39">
        <v>13</v>
      </c>
      <c r="O39">
        <v>14</v>
      </c>
      <c r="P39">
        <v>15</v>
      </c>
      <c r="Q39">
        <v>16</v>
      </c>
      <c r="R39">
        <v>17</v>
      </c>
      <c r="S39">
        <v>18</v>
      </c>
      <c r="T39">
        <v>19</v>
      </c>
      <c r="U39">
        <v>20</v>
      </c>
      <c r="V39">
        <v>21</v>
      </c>
      <c r="W39">
        <v>22</v>
      </c>
      <c r="X39">
        <v>23</v>
      </c>
      <c r="Y39">
        <v>24</v>
      </c>
      <c r="Z39">
        <v>25</v>
      </c>
      <c r="AA39">
        <v>26</v>
      </c>
      <c r="AB39">
        <v>27</v>
      </c>
      <c r="AC39">
        <v>28</v>
      </c>
    </row>
    <row r="40" spans="1:34" ht="15" customHeight="1" x14ac:dyDescent="0.3">
      <c r="B40" t="s">
        <v>0</v>
      </c>
    </row>
    <row r="41" spans="1:34" ht="15" customHeight="1" x14ac:dyDescent="0.3"/>
    <row r="42" spans="1:34" x14ac:dyDescent="0.3">
      <c r="B42" t="s">
        <v>26</v>
      </c>
    </row>
    <row r="43" spans="1:34" ht="15" customHeight="1" x14ac:dyDescent="0.3">
      <c r="B43" t="s">
        <v>27</v>
      </c>
      <c r="F43">
        <f>AG36</f>
        <v>16</v>
      </c>
      <c r="G43" t="s">
        <v>28</v>
      </c>
      <c r="H43" s="116">
        <v>3.125</v>
      </c>
      <c r="I43" s="116"/>
      <c r="J43" s="37" t="s">
        <v>29</v>
      </c>
      <c r="K43">
        <f>F43*H43</f>
        <v>50</v>
      </c>
      <c r="L43" t="s">
        <v>30</v>
      </c>
    </row>
    <row r="44" spans="1:34" ht="15" customHeight="1" x14ac:dyDescent="0.3">
      <c r="O44" s="17"/>
      <c r="P44" s="17"/>
      <c r="Q44" s="17"/>
      <c r="R44" s="17"/>
      <c r="S44" s="17"/>
      <c r="T44" s="17"/>
      <c r="U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1:34" ht="15" customHeight="1" x14ac:dyDescent="0.3">
      <c r="D45" s="46"/>
      <c r="E45" s="46"/>
      <c r="F45" s="181">
        <v>25</v>
      </c>
      <c r="G45" s="181"/>
      <c r="H45" s="46"/>
      <c r="I45" s="46" t="s">
        <v>83</v>
      </c>
      <c r="J45" s="46"/>
      <c r="K45" s="46"/>
      <c r="L45" s="46"/>
      <c r="M45" s="46"/>
      <c r="N45" s="46"/>
      <c r="O45" s="46"/>
      <c r="P45" s="46"/>
      <c r="Q45" s="94"/>
      <c r="R45" s="94"/>
      <c r="S45" s="94"/>
      <c r="T45" s="94"/>
      <c r="U45" s="94"/>
      <c r="V45" s="94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34" ht="15" customHeight="1" x14ac:dyDescent="0.3">
      <c r="D46" s="67"/>
      <c r="E46" s="67"/>
      <c r="F46" s="168">
        <v>30</v>
      </c>
      <c r="G46" s="168"/>
      <c r="H46" s="67"/>
      <c r="I46" s="67" t="s">
        <v>84</v>
      </c>
      <c r="J46" s="67"/>
      <c r="K46" s="67"/>
      <c r="L46" s="67"/>
      <c r="M46" s="67"/>
      <c r="N46" s="67"/>
      <c r="O46" s="67"/>
      <c r="P46" s="87"/>
      <c r="Q46" s="67"/>
      <c r="R46" s="67"/>
      <c r="S46" s="67"/>
      <c r="T46" s="67"/>
      <c r="U46" s="67"/>
    </row>
    <row r="47" spans="1:34" ht="15" customHeight="1" thickBot="1" x14ac:dyDescent="0.35">
      <c r="F47" s="157">
        <v>0.3</v>
      </c>
      <c r="G47" s="157"/>
      <c r="I47" t="s">
        <v>91</v>
      </c>
      <c r="O47" s="17"/>
      <c r="P47" s="17"/>
    </row>
    <row r="48" spans="1:34" ht="15" customHeight="1" thickBot="1" x14ac:dyDescent="0.35">
      <c r="D48" s="73"/>
      <c r="E48" s="74"/>
      <c r="F48" s="169">
        <v>100</v>
      </c>
      <c r="G48" s="169"/>
      <c r="H48" s="74"/>
      <c r="I48" s="74" t="s">
        <v>25</v>
      </c>
      <c r="J48" s="74"/>
      <c r="K48" s="74"/>
      <c r="L48" s="74"/>
      <c r="M48" s="74"/>
      <c r="N48" s="74"/>
      <c r="O48" s="74"/>
      <c r="P48" s="90"/>
      <c r="Q48" s="16"/>
      <c r="V48" s="16"/>
      <c r="W48" s="16"/>
      <c r="X48" s="16"/>
      <c r="Y48" s="16"/>
      <c r="Z48" s="16"/>
      <c r="AA48" s="16"/>
      <c r="AB48" s="16"/>
      <c r="AC48" s="16"/>
      <c r="AF48" s="18"/>
    </row>
    <row r="49" spans="2:34" ht="15" customHeight="1" x14ac:dyDescent="0.3">
      <c r="C49" s="91" t="s">
        <v>18</v>
      </c>
      <c r="D49" s="91"/>
      <c r="E49" s="91"/>
      <c r="F49" s="170">
        <v>250</v>
      </c>
      <c r="G49" s="171"/>
      <c r="H49" s="91"/>
      <c r="I49" s="91"/>
      <c r="J49" s="91" t="s">
        <v>31</v>
      </c>
      <c r="K49" s="91"/>
      <c r="L49" s="91"/>
      <c r="M49" s="91"/>
      <c r="N49" s="91"/>
      <c r="O49" s="91"/>
      <c r="P49" s="91"/>
      <c r="Q49" s="16"/>
      <c r="V49" s="16"/>
      <c r="W49" s="16"/>
      <c r="X49" s="16"/>
      <c r="Y49" s="16"/>
      <c r="Z49" s="16"/>
      <c r="AA49" s="16"/>
      <c r="AB49" s="16"/>
      <c r="AC49" s="16"/>
      <c r="AF49" s="18"/>
    </row>
    <row r="50" spans="2:34" ht="15" customHeight="1" x14ac:dyDescent="0.3">
      <c r="C50" s="3" t="s">
        <v>19</v>
      </c>
      <c r="D50" s="3"/>
      <c r="E50" s="3"/>
      <c r="F50" s="172">
        <v>250</v>
      </c>
      <c r="G50" s="173"/>
      <c r="O50" s="16"/>
      <c r="P50" s="16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22"/>
      <c r="AG50" s="7"/>
      <c r="AH50" s="7"/>
    </row>
    <row r="51" spans="2:34" ht="15" thickBot="1" x14ac:dyDescent="0.35">
      <c r="B51" s="16"/>
      <c r="C51" t="s">
        <v>18</v>
      </c>
      <c r="F51" s="164">
        <v>250</v>
      </c>
      <c r="G51" s="165"/>
      <c r="I51" t="s">
        <v>15</v>
      </c>
      <c r="K51" t="s">
        <v>74</v>
      </c>
      <c r="O51" s="16"/>
      <c r="P51" s="16"/>
    </row>
    <row r="52" spans="2:34" x14ac:dyDescent="0.3">
      <c r="C52" s="3" t="s">
        <v>19</v>
      </c>
      <c r="D52" s="3"/>
      <c r="E52" s="3"/>
      <c r="F52" s="166">
        <v>250</v>
      </c>
      <c r="G52" s="167"/>
      <c r="H52" s="3"/>
      <c r="I52" s="3"/>
      <c r="J52" s="3"/>
      <c r="K52" s="3"/>
      <c r="L52" s="3"/>
      <c r="M52" s="3"/>
      <c r="N52" s="3"/>
      <c r="O52" s="3"/>
      <c r="P52" s="3"/>
    </row>
    <row r="53" spans="2:34" x14ac:dyDescent="0.3">
      <c r="C53" t="s">
        <v>18</v>
      </c>
      <c r="F53" s="158">
        <v>250</v>
      </c>
      <c r="G53" s="159"/>
      <c r="H53" s="16"/>
    </row>
    <row r="58" spans="2:34" x14ac:dyDescent="0.3">
      <c r="O58" s="17"/>
      <c r="P58" s="17"/>
    </row>
    <row r="59" spans="2:34" x14ac:dyDescent="0.3">
      <c r="N59" s="17"/>
      <c r="O59" s="17"/>
      <c r="P59" s="17"/>
    </row>
    <row r="62" spans="2:34" x14ac:dyDescent="0.3">
      <c r="E62" s="18"/>
      <c r="F62" s="18"/>
    </row>
    <row r="63" spans="2:34" x14ac:dyDescent="0.3">
      <c r="E63" s="18"/>
      <c r="F63" s="18"/>
    </row>
    <row r="64" spans="2:34" x14ac:dyDescent="0.3">
      <c r="E64" s="16"/>
      <c r="F64" s="16"/>
    </row>
    <row r="65" spans="2:16" x14ac:dyDescent="0.3">
      <c r="E65" s="23"/>
      <c r="F65" s="23"/>
    </row>
    <row r="67" spans="2:16" x14ac:dyDescent="0.3">
      <c r="N67" s="16"/>
      <c r="O67" s="16"/>
      <c r="P67" s="16"/>
    </row>
    <row r="68" spans="2:16" x14ac:dyDescent="0.3">
      <c r="N68" s="16"/>
      <c r="O68" s="16"/>
      <c r="P68" s="16"/>
    </row>
    <row r="70" spans="2:16" x14ac:dyDescent="0.3">
      <c r="B70" s="16"/>
      <c r="C70" s="16"/>
      <c r="D70" s="16"/>
      <c r="E70" s="17"/>
      <c r="F70" s="17"/>
      <c r="G70" s="16"/>
    </row>
  </sheetData>
  <mergeCells count="29">
    <mergeCell ref="F53:G53"/>
    <mergeCell ref="AE1:AE18"/>
    <mergeCell ref="T3:T8"/>
    <mergeCell ref="U10:U17"/>
    <mergeCell ref="B18:D18"/>
    <mergeCell ref="Q18:U18"/>
    <mergeCell ref="U3:U6"/>
    <mergeCell ref="E17:P17"/>
    <mergeCell ref="U1:U2"/>
    <mergeCell ref="AE19:AE34"/>
    <mergeCell ref="B36:U36"/>
    <mergeCell ref="V36:AC36"/>
    <mergeCell ref="I25:J25"/>
    <mergeCell ref="O25:P25"/>
    <mergeCell ref="Q25:T25"/>
    <mergeCell ref="W25:Z25"/>
    <mergeCell ref="AA25:AB25"/>
    <mergeCell ref="F51:G51"/>
    <mergeCell ref="F52:G52"/>
    <mergeCell ref="F46:G46"/>
    <mergeCell ref="F47:G47"/>
    <mergeCell ref="F48:G48"/>
    <mergeCell ref="F49:G49"/>
    <mergeCell ref="F50:G50"/>
    <mergeCell ref="H43:I43"/>
    <mergeCell ref="B30:F30"/>
    <mergeCell ref="E18:E27"/>
    <mergeCell ref="H18:K18"/>
    <mergeCell ref="F45:G45"/>
  </mergeCells>
  <pageMargins left="0.19685039370078741" right="0.19685039370078741" top="0.19685039370078741" bottom="0.19685039370078741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96BBF-EB1F-4A46-9873-6762E1BA00AB}">
  <dimension ref="A1:AH69"/>
  <sheetViews>
    <sheetView zoomScaleNormal="100" zoomScaleSheetLayoutView="100" workbookViewId="0">
      <selection activeCell="AO38" sqref="AO38"/>
    </sheetView>
  </sheetViews>
  <sheetFormatPr defaultColWidth="2.77734375" defaultRowHeight="14.4" x14ac:dyDescent="0.3"/>
  <cols>
    <col min="2" max="2" width="2.88671875" customWidth="1"/>
    <col min="20" max="20" width="2.77734375" customWidth="1"/>
    <col min="30" max="30" width="2.6640625" customWidth="1"/>
  </cols>
  <sheetData>
    <row r="1" spans="1:30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13">
        <v>99</v>
      </c>
      <c r="U1" s="188" t="s">
        <v>69</v>
      </c>
      <c r="V1" s="116"/>
      <c r="W1" s="116"/>
      <c r="X1" s="116"/>
      <c r="Y1" s="69"/>
      <c r="Z1" s="69"/>
      <c r="AA1" s="69"/>
      <c r="AB1" s="185" t="s">
        <v>102</v>
      </c>
      <c r="AC1" s="6"/>
      <c r="AD1" s="119">
        <v>4500</v>
      </c>
    </row>
    <row r="2" spans="1:30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14"/>
      <c r="U2" s="2"/>
      <c r="V2" s="15"/>
      <c r="W2" s="2"/>
      <c r="X2" s="2"/>
      <c r="Y2" s="2"/>
      <c r="Z2" s="2"/>
      <c r="AA2" s="15"/>
      <c r="AB2" s="185"/>
      <c r="AC2" s="4"/>
      <c r="AD2" s="120"/>
    </row>
    <row r="3" spans="1:30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5" t="s">
        <v>1</v>
      </c>
      <c r="T3" s="117">
        <v>1467</v>
      </c>
      <c r="U3" s="2"/>
      <c r="V3" s="15"/>
      <c r="W3" s="2"/>
      <c r="X3" s="2"/>
      <c r="Y3" s="2"/>
      <c r="Z3" s="2"/>
      <c r="AA3" s="15"/>
      <c r="AB3" s="185"/>
      <c r="AC3" s="4"/>
      <c r="AD3" s="120"/>
    </row>
    <row r="4" spans="1:30" ht="1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15"/>
      <c r="T4" s="117"/>
      <c r="U4" s="2"/>
      <c r="V4" s="46"/>
      <c r="W4" s="46"/>
      <c r="X4" s="46"/>
      <c r="Y4" s="46"/>
      <c r="Z4" s="46"/>
      <c r="AA4" s="46"/>
      <c r="AB4" s="185"/>
      <c r="AC4" s="4"/>
      <c r="AD4" s="120"/>
    </row>
    <row r="5" spans="1:30" ht="1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15"/>
      <c r="T5" s="117"/>
      <c r="U5" s="2"/>
      <c r="V5" s="189" t="s">
        <v>32</v>
      </c>
      <c r="W5" s="189"/>
      <c r="X5" s="189"/>
      <c r="Y5" s="189"/>
      <c r="Z5" s="189"/>
      <c r="AA5" s="189"/>
      <c r="AB5" s="185"/>
      <c r="AC5" s="4"/>
      <c r="AD5" s="120"/>
    </row>
    <row r="6" spans="1:30" ht="1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15"/>
      <c r="T6" s="117"/>
      <c r="U6" s="2"/>
      <c r="V6" s="46"/>
      <c r="W6" s="46"/>
      <c r="X6" s="46"/>
      <c r="Y6" s="46"/>
      <c r="Z6" s="46"/>
      <c r="AA6" s="46"/>
      <c r="AB6" s="185"/>
      <c r="AC6" s="4"/>
      <c r="AD6" s="120"/>
    </row>
    <row r="7" spans="1:30" ht="1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5"/>
      <c r="T7" s="117"/>
      <c r="U7" s="2"/>
      <c r="V7" s="46"/>
      <c r="W7" s="46"/>
      <c r="X7" s="46"/>
      <c r="Y7" s="46"/>
      <c r="Z7" s="46"/>
      <c r="AA7" s="46"/>
      <c r="AB7" s="185"/>
      <c r="AC7" s="4"/>
      <c r="AD7" s="120"/>
    </row>
    <row r="8" spans="1:30" ht="1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15"/>
      <c r="T8" s="117"/>
      <c r="U8" s="2"/>
      <c r="V8" s="15"/>
      <c r="W8" s="2"/>
      <c r="X8" s="2"/>
      <c r="Y8" s="2"/>
      <c r="Z8" s="2"/>
      <c r="AA8" s="15"/>
      <c r="AB8" s="185"/>
      <c r="AC8" s="4"/>
      <c r="AD8" s="120"/>
    </row>
    <row r="9" spans="1:30" ht="1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1"/>
      <c r="U9" s="2"/>
      <c r="V9" s="15"/>
      <c r="W9" s="2"/>
      <c r="X9" s="2"/>
      <c r="Y9" s="2"/>
      <c r="Z9" s="2"/>
      <c r="AA9" s="15"/>
      <c r="AB9" s="185"/>
      <c r="AC9" s="4"/>
      <c r="AD9" s="120"/>
    </row>
    <row r="10" spans="1:30" ht="1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18">
        <v>2934</v>
      </c>
      <c r="U10" s="2"/>
      <c r="V10" s="46"/>
      <c r="W10" s="46"/>
      <c r="X10" s="46"/>
      <c r="Y10" s="46"/>
      <c r="Z10" s="46"/>
      <c r="AA10" s="46"/>
      <c r="AB10" s="185"/>
      <c r="AC10" s="4"/>
      <c r="AD10" s="120"/>
    </row>
    <row r="11" spans="1:30" ht="1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18"/>
      <c r="U11" s="2"/>
      <c r="V11" s="189" t="s">
        <v>32</v>
      </c>
      <c r="W11" s="189"/>
      <c r="X11" s="189"/>
      <c r="Y11" s="189"/>
      <c r="Z11" s="189"/>
      <c r="AA11" s="189"/>
      <c r="AB11" s="185"/>
      <c r="AC11" s="4"/>
      <c r="AD11" s="120"/>
    </row>
    <row r="12" spans="1:30" ht="1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18"/>
      <c r="U12" s="2"/>
      <c r="V12" s="46"/>
      <c r="W12" s="46"/>
      <c r="X12" s="46"/>
      <c r="Y12" s="46"/>
      <c r="Z12" s="46"/>
      <c r="AA12" s="46"/>
      <c r="AB12" s="185"/>
      <c r="AC12" s="4"/>
      <c r="AD12" s="120"/>
    </row>
    <row r="13" spans="1:30" ht="1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18"/>
      <c r="U13" s="2"/>
      <c r="V13" s="46"/>
      <c r="W13" s="46"/>
      <c r="X13" s="46"/>
      <c r="Y13" s="46"/>
      <c r="Z13" s="46"/>
      <c r="AA13" s="46"/>
      <c r="AB13" s="185"/>
      <c r="AC13" s="4"/>
      <c r="AD13" s="120"/>
    </row>
    <row r="14" spans="1:30" ht="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0"/>
      <c r="P14" s="1"/>
      <c r="Q14" s="1"/>
      <c r="R14" s="1"/>
      <c r="S14" s="1"/>
      <c r="T14" s="118"/>
      <c r="U14" s="2"/>
      <c r="V14" s="15"/>
      <c r="W14" s="2"/>
      <c r="X14" s="2"/>
      <c r="Y14" s="2"/>
      <c r="Z14" s="2"/>
      <c r="AA14" s="15"/>
      <c r="AB14" s="185"/>
      <c r="AC14" s="4"/>
      <c r="AD14" s="120"/>
    </row>
    <row r="15" spans="1:30" ht="1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0"/>
      <c r="P15" s="1"/>
      <c r="Q15" s="1"/>
      <c r="R15" s="1"/>
      <c r="S15" s="1"/>
      <c r="T15" s="118"/>
      <c r="U15" s="2"/>
      <c r="V15" s="15"/>
      <c r="W15" s="2"/>
      <c r="X15" s="2"/>
      <c r="Y15" s="2"/>
      <c r="Z15" s="2"/>
      <c r="AA15" s="15"/>
      <c r="AB15" s="185"/>
      <c r="AC15" s="4"/>
      <c r="AD15" s="120"/>
    </row>
    <row r="16" spans="1:30" ht="15" customHeight="1" x14ac:dyDescent="0.3">
      <c r="A16" s="1"/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"/>
      <c r="Q16" s="1"/>
      <c r="R16" s="1"/>
      <c r="S16" s="1"/>
      <c r="T16" s="118"/>
      <c r="U16" s="2"/>
      <c r="V16" s="46"/>
      <c r="W16" s="46"/>
      <c r="X16" s="46"/>
      <c r="Y16" s="46"/>
      <c r="Z16" s="46"/>
      <c r="AA16" s="46"/>
      <c r="AB16" s="185"/>
      <c r="AC16" s="4"/>
      <c r="AD16" s="120"/>
    </row>
    <row r="17" spans="1:30" ht="15" customHeight="1" thickBot="1" x14ac:dyDescent="0.35">
      <c r="A17" s="1"/>
      <c r="B17" s="1"/>
      <c r="C17" s="1"/>
      <c r="D17" s="131" t="s">
        <v>1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"/>
      <c r="Q17" s="1"/>
      <c r="R17" s="1"/>
      <c r="S17" s="1"/>
      <c r="T17" s="118"/>
      <c r="U17" s="2"/>
      <c r="V17" s="189" t="s">
        <v>32</v>
      </c>
      <c r="W17" s="189"/>
      <c r="X17" s="189"/>
      <c r="Y17" s="189"/>
      <c r="Z17" s="189"/>
      <c r="AA17" s="189"/>
      <c r="AB17" s="185"/>
      <c r="AC17" s="4"/>
      <c r="AD17" s="120"/>
    </row>
    <row r="18" spans="1:30" ht="15" customHeight="1" thickTop="1" x14ac:dyDescent="0.3">
      <c r="A18" s="132">
        <v>754</v>
      </c>
      <c r="B18" s="133"/>
      <c r="C18" s="134"/>
      <c r="D18" s="130">
        <v>2966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27">
        <v>1280</v>
      </c>
      <c r="Q18" s="128"/>
      <c r="R18" s="128"/>
      <c r="S18" s="128"/>
      <c r="T18" s="129"/>
      <c r="U18" s="2"/>
      <c r="V18" s="46"/>
      <c r="W18" s="46"/>
      <c r="X18" s="46"/>
      <c r="Y18" s="46"/>
      <c r="Z18" s="46"/>
      <c r="AA18" s="46"/>
      <c r="AB18" s="185"/>
      <c r="AC18" s="5"/>
      <c r="AD18" s="120"/>
    </row>
    <row r="19" spans="1:30" ht="15" customHeight="1" x14ac:dyDescent="0.3">
      <c r="A19" s="186" t="s">
        <v>75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5"/>
      <c r="W19" s="2"/>
      <c r="X19" s="2"/>
      <c r="Y19" s="2"/>
      <c r="Z19" s="2"/>
      <c r="AA19" s="15"/>
      <c r="AB19" s="185"/>
      <c r="AC19" s="6"/>
      <c r="AD19" s="124">
        <v>4000</v>
      </c>
    </row>
    <row r="20" spans="1:30" ht="15" customHeight="1" x14ac:dyDescent="0.3">
      <c r="A20" s="187"/>
      <c r="B20" s="15"/>
      <c r="C20" s="15"/>
      <c r="D20" s="2"/>
      <c r="E20" s="2"/>
      <c r="F20" s="2"/>
      <c r="G20" s="2"/>
      <c r="H20" s="15"/>
      <c r="I20" s="15"/>
      <c r="J20" s="2"/>
      <c r="K20" s="2"/>
      <c r="L20" s="2"/>
      <c r="M20" s="2"/>
      <c r="N20" s="15"/>
      <c r="O20" s="15"/>
      <c r="P20" s="2"/>
      <c r="Q20" s="2"/>
      <c r="R20" s="2"/>
      <c r="S20" s="2"/>
      <c r="T20" s="15"/>
      <c r="U20" s="15"/>
      <c r="V20" s="15"/>
      <c r="W20" s="2"/>
      <c r="X20" s="2"/>
      <c r="Y20" s="2"/>
      <c r="Z20" s="15"/>
      <c r="AA20" s="15"/>
      <c r="AB20" s="185"/>
      <c r="AC20" s="4"/>
      <c r="AD20" s="125"/>
    </row>
    <row r="21" spans="1:30" ht="15" customHeight="1" x14ac:dyDescent="0.3">
      <c r="A21" s="187"/>
      <c r="B21" s="151">
        <v>1375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90" t="s">
        <v>33</v>
      </c>
      <c r="AB21" s="185"/>
      <c r="AC21" s="4"/>
      <c r="AD21" s="125"/>
    </row>
    <row r="22" spans="1:30" ht="15" customHeight="1" x14ac:dyDescent="0.3">
      <c r="A22" s="185" t="s">
        <v>102</v>
      </c>
      <c r="B22" s="15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190"/>
      <c r="AB22" s="185"/>
      <c r="AC22" s="4"/>
      <c r="AD22" s="125"/>
    </row>
    <row r="23" spans="1:30" ht="15" customHeight="1" x14ac:dyDescent="0.3">
      <c r="A23" s="185"/>
      <c r="B23" s="15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190"/>
      <c r="AB23" s="185"/>
      <c r="AC23" s="4"/>
      <c r="AD23" s="125"/>
    </row>
    <row r="24" spans="1:30" ht="15" customHeight="1" x14ac:dyDescent="0.3">
      <c r="A24" s="185"/>
      <c r="B24" s="15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90"/>
      <c r="AB24" s="185"/>
      <c r="AC24" s="4"/>
      <c r="AD24" s="125"/>
    </row>
    <row r="25" spans="1:30" ht="15" customHeight="1" x14ac:dyDescent="0.3">
      <c r="A25" s="185"/>
      <c r="B25" s="151"/>
      <c r="C25" s="9"/>
      <c r="D25" s="2"/>
      <c r="E25" s="2"/>
      <c r="F25" s="2"/>
      <c r="G25" s="2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2"/>
      <c r="AA25" s="190"/>
      <c r="AB25" s="185"/>
      <c r="AC25" s="4"/>
      <c r="AD25" s="125"/>
    </row>
    <row r="26" spans="1:30" ht="15" customHeight="1" x14ac:dyDescent="0.3">
      <c r="A26" s="185"/>
      <c r="B26" s="15"/>
      <c r="C26" s="15"/>
      <c r="D26" s="2"/>
      <c r="E26" s="2"/>
      <c r="F26" s="2"/>
      <c r="G26" s="2"/>
      <c r="H26" s="15"/>
      <c r="I26" s="19"/>
      <c r="J26" s="141"/>
      <c r="K26" s="141"/>
      <c r="L26" s="141"/>
      <c r="M26" s="141"/>
      <c r="N26" s="15"/>
      <c r="O26" s="19"/>
      <c r="P26" s="46"/>
      <c r="Q26" s="46"/>
      <c r="R26" s="46"/>
      <c r="S26" s="47"/>
      <c r="T26" s="15"/>
      <c r="U26" s="19"/>
      <c r="V26" s="46"/>
      <c r="W26" s="46"/>
      <c r="X26" s="46"/>
      <c r="Y26" s="47"/>
      <c r="Z26" s="15"/>
      <c r="AA26" s="15"/>
      <c r="AB26" s="185"/>
      <c r="AC26" s="4"/>
      <c r="AD26" s="125"/>
    </row>
    <row r="27" spans="1:30" ht="15" customHeight="1" x14ac:dyDescent="0.3">
      <c r="A27" s="185"/>
      <c r="B27" s="72"/>
      <c r="C27" s="195" t="s">
        <v>60</v>
      </c>
      <c r="D27" s="196"/>
      <c r="E27" s="196"/>
      <c r="F27" s="196"/>
      <c r="G27" s="196"/>
      <c r="H27" s="196"/>
      <c r="I27" s="196"/>
      <c r="J27" s="196"/>
      <c r="K27" s="196"/>
      <c r="L27" s="69"/>
      <c r="M27" s="69"/>
      <c r="N27" s="2"/>
      <c r="O27" s="2"/>
      <c r="P27" s="46"/>
      <c r="Q27" s="46"/>
      <c r="R27" s="46"/>
      <c r="S27" s="46"/>
      <c r="T27" s="2"/>
      <c r="U27" s="2"/>
      <c r="V27" s="46"/>
      <c r="W27" s="46"/>
      <c r="X27" s="46"/>
      <c r="Y27" s="46"/>
      <c r="Z27" s="2"/>
      <c r="AA27" s="2"/>
      <c r="AB27" s="185"/>
      <c r="AC27" s="4"/>
      <c r="AD27" s="125"/>
    </row>
    <row r="28" spans="1:30" ht="15" customHeight="1" x14ac:dyDescent="0.3">
      <c r="A28" s="185"/>
      <c r="B28" s="201">
        <v>1375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9"/>
      <c r="N28" s="2"/>
      <c r="O28" s="2"/>
      <c r="P28" s="46"/>
      <c r="Q28" s="46"/>
      <c r="R28" s="46"/>
      <c r="S28" s="46"/>
      <c r="T28" s="2"/>
      <c r="U28" s="2"/>
      <c r="V28" s="46"/>
      <c r="W28" s="46"/>
      <c r="X28" s="46"/>
      <c r="Y28" s="46"/>
      <c r="Z28" s="2"/>
      <c r="AA28" s="2"/>
      <c r="AB28" s="185"/>
      <c r="AC28" s="4"/>
      <c r="AD28" s="125"/>
    </row>
    <row r="29" spans="1:30" ht="15" customHeight="1" x14ac:dyDescent="0.3">
      <c r="A29" s="185"/>
      <c r="B29" s="201"/>
      <c r="C29" s="197" t="s">
        <v>61</v>
      </c>
      <c r="D29" s="198"/>
      <c r="E29" s="198"/>
      <c r="F29" s="198"/>
      <c r="G29" s="198"/>
      <c r="H29" s="198"/>
      <c r="I29" s="198"/>
      <c r="J29" s="198"/>
      <c r="K29" s="198"/>
      <c r="L29" s="198"/>
      <c r="M29" s="69"/>
      <c r="N29" s="2"/>
      <c r="O29" s="2"/>
      <c r="P29" s="189" t="s">
        <v>32</v>
      </c>
      <c r="Q29" s="189"/>
      <c r="R29" s="189"/>
      <c r="S29" s="189"/>
      <c r="T29" s="2"/>
      <c r="U29" s="2"/>
      <c r="V29" s="189" t="s">
        <v>32</v>
      </c>
      <c r="W29" s="189"/>
      <c r="X29" s="189"/>
      <c r="Y29" s="189"/>
      <c r="Z29" s="2"/>
      <c r="AA29" s="2"/>
      <c r="AB29" s="185"/>
      <c r="AC29" s="4"/>
      <c r="AD29" s="125"/>
    </row>
    <row r="30" spans="1:30" ht="15" customHeight="1" x14ac:dyDescent="0.3">
      <c r="A30" s="185"/>
      <c r="B30" s="201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9"/>
      <c r="N30" s="2"/>
      <c r="O30" s="2"/>
      <c r="P30" s="46"/>
      <c r="Q30" s="46"/>
      <c r="R30" s="46"/>
      <c r="S30" s="46"/>
      <c r="T30" s="2"/>
      <c r="U30" s="2"/>
      <c r="V30" s="46"/>
      <c r="W30" s="46"/>
      <c r="X30" s="46"/>
      <c r="Y30" s="46"/>
      <c r="Z30" s="2"/>
      <c r="AA30" s="2"/>
      <c r="AB30" s="185"/>
      <c r="AC30" s="4"/>
      <c r="AD30" s="125"/>
    </row>
    <row r="31" spans="1:30" ht="15" customHeight="1" x14ac:dyDescent="0.3">
      <c r="A31" s="185"/>
      <c r="B31" s="201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9"/>
      <c r="N31" s="2"/>
      <c r="O31" s="2"/>
      <c r="P31" s="46"/>
      <c r="Q31" s="46"/>
      <c r="R31" s="46"/>
      <c r="S31" s="46"/>
      <c r="T31" s="2"/>
      <c r="U31" s="2"/>
      <c r="V31" s="46"/>
      <c r="W31" s="46"/>
      <c r="X31" s="46"/>
      <c r="Y31" s="46"/>
      <c r="Z31" s="2"/>
      <c r="AA31" s="2"/>
      <c r="AB31" s="185"/>
      <c r="AC31" s="4"/>
      <c r="AD31" s="125"/>
    </row>
    <row r="32" spans="1:30" ht="15" customHeight="1" x14ac:dyDescent="0.3">
      <c r="A32" s="185"/>
      <c r="B32" s="201"/>
      <c r="C32" s="70"/>
      <c r="D32" s="191">
        <v>1000</v>
      </c>
      <c r="E32" s="191"/>
      <c r="F32" s="191"/>
      <c r="G32" s="192"/>
      <c r="H32" s="193">
        <v>500</v>
      </c>
      <c r="I32" s="194"/>
      <c r="J32" s="199">
        <v>1000</v>
      </c>
      <c r="K32" s="200"/>
      <c r="L32" s="200"/>
      <c r="M32" s="71"/>
      <c r="N32" s="142">
        <v>500</v>
      </c>
      <c r="O32" s="143"/>
      <c r="P32" s="202">
        <v>1000</v>
      </c>
      <c r="Q32" s="202"/>
      <c r="R32" s="202"/>
      <c r="S32" s="203"/>
      <c r="T32" s="142">
        <v>500</v>
      </c>
      <c r="U32" s="143"/>
      <c r="V32" s="202">
        <v>1000</v>
      </c>
      <c r="W32" s="202"/>
      <c r="X32" s="202"/>
      <c r="Y32" s="203"/>
      <c r="Z32" s="142">
        <v>500</v>
      </c>
      <c r="AA32" s="143"/>
      <c r="AB32" s="185"/>
      <c r="AC32" s="4"/>
      <c r="AD32" s="125"/>
    </row>
    <row r="33" spans="1:32" ht="15" customHeight="1" x14ac:dyDescent="0.3">
      <c r="A33" s="185"/>
      <c r="B33" s="15"/>
      <c r="C33" s="15"/>
      <c r="D33" s="65"/>
      <c r="E33" s="65"/>
      <c r="F33" s="65"/>
      <c r="G33" s="65"/>
      <c r="H33" s="15"/>
      <c r="I33" s="15"/>
      <c r="J33" s="65"/>
      <c r="K33" s="65"/>
      <c r="L33" s="65"/>
      <c r="M33" s="69"/>
      <c r="N33" s="15"/>
      <c r="O33" s="15"/>
      <c r="P33" s="46"/>
      <c r="Q33" s="46"/>
      <c r="R33" s="46"/>
      <c r="S33" s="46"/>
      <c r="T33" s="15"/>
      <c r="U33" s="15"/>
      <c r="V33" s="46"/>
      <c r="W33" s="46"/>
      <c r="X33" s="46"/>
      <c r="Y33" s="46"/>
      <c r="Z33" s="15"/>
      <c r="AA33" s="15"/>
      <c r="AB33" s="185"/>
      <c r="AC33" s="4"/>
      <c r="AD33" s="125"/>
    </row>
    <row r="34" spans="1:32" ht="15" customHeight="1" x14ac:dyDescent="0.3">
      <c r="M34" s="69"/>
      <c r="N34" s="196" t="s">
        <v>102</v>
      </c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69"/>
      <c r="AC34" s="4"/>
      <c r="AD34" s="126"/>
    </row>
    <row r="35" spans="1:32" ht="15" customHeight="1" x14ac:dyDescent="0.3">
      <c r="T35" s="4"/>
      <c r="AB35" s="5"/>
      <c r="AC35" s="3"/>
      <c r="AF35" s="7"/>
    </row>
    <row r="36" spans="1:32" ht="15" customHeight="1" x14ac:dyDescent="0.3">
      <c r="A36" s="121">
        <v>5000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3"/>
      <c r="U36" s="121">
        <v>2000</v>
      </c>
      <c r="V36" s="122"/>
      <c r="W36" s="122"/>
      <c r="X36" s="122"/>
      <c r="Y36" s="122"/>
      <c r="Z36" s="122"/>
      <c r="AA36" s="122"/>
      <c r="AB36" s="123"/>
    </row>
    <row r="37" spans="1:32" ht="15" customHeight="1" x14ac:dyDescent="0.3"/>
    <row r="38" spans="1:32" ht="15" customHeight="1" x14ac:dyDescent="0.3">
      <c r="A38">
        <v>1</v>
      </c>
      <c r="B38">
        <v>2</v>
      </c>
      <c r="C38">
        <v>3</v>
      </c>
      <c r="D38">
        <v>4</v>
      </c>
      <c r="E38">
        <v>5</v>
      </c>
      <c r="F38">
        <v>6</v>
      </c>
      <c r="G38">
        <v>7</v>
      </c>
      <c r="H38">
        <v>8</v>
      </c>
      <c r="I38">
        <v>9</v>
      </c>
      <c r="J38">
        <v>10</v>
      </c>
      <c r="K38">
        <v>11</v>
      </c>
      <c r="L38">
        <v>12</v>
      </c>
      <c r="M38">
        <v>13</v>
      </c>
      <c r="N38">
        <v>14</v>
      </c>
      <c r="O38">
        <v>15</v>
      </c>
      <c r="P38">
        <v>16</v>
      </c>
      <c r="Q38">
        <v>17</v>
      </c>
      <c r="R38">
        <v>18</v>
      </c>
      <c r="S38">
        <v>19</v>
      </c>
      <c r="T38">
        <v>20</v>
      </c>
      <c r="U38">
        <v>21</v>
      </c>
      <c r="V38">
        <v>22</v>
      </c>
      <c r="W38">
        <v>23</v>
      </c>
      <c r="X38">
        <v>24</v>
      </c>
      <c r="Y38">
        <v>25</v>
      </c>
      <c r="Z38">
        <v>26</v>
      </c>
      <c r="AA38">
        <v>27</v>
      </c>
      <c r="AB38">
        <v>28</v>
      </c>
    </row>
    <row r="39" spans="1:32" ht="15" customHeight="1" x14ac:dyDescent="0.3">
      <c r="A39" t="s">
        <v>0</v>
      </c>
    </row>
    <row r="40" spans="1:32" ht="15" customHeight="1" x14ac:dyDescent="0.3"/>
    <row r="41" spans="1:32" x14ac:dyDescent="0.3">
      <c r="C41" t="s">
        <v>53</v>
      </c>
    </row>
    <row r="42" spans="1:32" ht="15" customHeight="1" x14ac:dyDescent="0.3">
      <c r="D42" s="17"/>
      <c r="E42" s="17"/>
    </row>
    <row r="43" spans="1:32" ht="15" customHeight="1" x14ac:dyDescent="0.3">
      <c r="D43" s="17"/>
      <c r="E43" s="17"/>
      <c r="N43" s="17"/>
      <c r="Q43" s="17"/>
      <c r="R43" s="17"/>
      <c r="S43" s="17"/>
      <c r="T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2" ht="15" customHeight="1" x14ac:dyDescent="0.3">
      <c r="D44" s="17"/>
      <c r="E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2" ht="15" customHeight="1" x14ac:dyDescent="0.3">
      <c r="O45" s="17"/>
      <c r="P45" s="17"/>
    </row>
    <row r="46" spans="1:32" ht="15" customHeight="1" x14ac:dyDescent="0.3">
      <c r="D46" s="17"/>
      <c r="E46" s="17"/>
    </row>
    <row r="47" spans="1:32" ht="15" customHeight="1" x14ac:dyDescent="0.3">
      <c r="D47" s="17"/>
      <c r="E47" s="17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1:32" ht="15" customHeight="1" x14ac:dyDescent="0.3">
      <c r="D48" s="17"/>
      <c r="E48" s="17"/>
      <c r="M48" s="16"/>
      <c r="N48" s="16"/>
      <c r="O48" s="16"/>
      <c r="P48" s="16"/>
      <c r="U48" s="16"/>
      <c r="V48" s="16"/>
      <c r="W48" s="16"/>
      <c r="X48" s="16"/>
      <c r="Y48" s="16"/>
      <c r="Z48" s="16"/>
      <c r="AA48" s="16"/>
      <c r="AB48" s="16"/>
      <c r="AC48" s="21"/>
      <c r="AD48" s="21"/>
    </row>
    <row r="49" spans="4:34" ht="15" customHeight="1" x14ac:dyDescent="0.3">
      <c r="D49" s="17"/>
      <c r="E49" s="17"/>
      <c r="M49" s="16"/>
      <c r="N49" s="16"/>
      <c r="O49" s="16"/>
      <c r="P49" s="16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4:34" x14ac:dyDescent="0.3">
      <c r="D50" s="17"/>
      <c r="E50" s="17"/>
    </row>
    <row r="57" spans="4:34" x14ac:dyDescent="0.3">
      <c r="N57" s="17"/>
      <c r="O57" s="17"/>
    </row>
    <row r="58" spans="4:34" x14ac:dyDescent="0.3">
      <c r="M58" s="17"/>
      <c r="N58" s="17"/>
      <c r="O58" s="17"/>
    </row>
    <row r="61" spans="4:34" x14ac:dyDescent="0.3">
      <c r="D61" s="18"/>
      <c r="E61" s="18"/>
    </row>
    <row r="62" spans="4:34" x14ac:dyDescent="0.3">
      <c r="D62" s="18"/>
      <c r="E62" s="18"/>
    </row>
    <row r="63" spans="4:34" x14ac:dyDescent="0.3">
      <c r="D63" s="16"/>
      <c r="E63" s="16"/>
    </row>
    <row r="64" spans="4:34" x14ac:dyDescent="0.3">
      <c r="D64" s="23"/>
      <c r="E64" s="23"/>
    </row>
    <row r="66" spans="1:15" x14ac:dyDescent="0.3">
      <c r="M66" s="16"/>
      <c r="N66" s="16"/>
      <c r="O66" s="16"/>
    </row>
    <row r="67" spans="1:15" x14ac:dyDescent="0.3">
      <c r="M67" s="16"/>
      <c r="N67" s="16"/>
      <c r="O67" s="16"/>
    </row>
    <row r="69" spans="1:15" x14ac:dyDescent="0.3">
      <c r="A69" s="16"/>
      <c r="B69" s="16"/>
      <c r="C69" s="16"/>
      <c r="D69" s="17"/>
      <c r="E69" s="17"/>
      <c r="F69" s="16"/>
    </row>
  </sheetData>
  <mergeCells count="42">
    <mergeCell ref="A36:T36"/>
    <mergeCell ref="U36:AB36"/>
    <mergeCell ref="AB1:AB33"/>
    <mergeCell ref="J26:M26"/>
    <mergeCell ref="C29:L29"/>
    <mergeCell ref="N34:AA34"/>
    <mergeCell ref="J32:L32"/>
    <mergeCell ref="B28:B32"/>
    <mergeCell ref="N32:O32"/>
    <mergeCell ref="P32:S32"/>
    <mergeCell ref="T32:U32"/>
    <mergeCell ref="V32:Y32"/>
    <mergeCell ref="Z32:AA32"/>
    <mergeCell ref="T25:U25"/>
    <mergeCell ref="A18:C18"/>
    <mergeCell ref="V5:AA5"/>
    <mergeCell ref="AD19:AD34"/>
    <mergeCell ref="B21:B25"/>
    <mergeCell ref="AA21:AA25"/>
    <mergeCell ref="H25:I25"/>
    <mergeCell ref="J25:M25"/>
    <mergeCell ref="N25:O25"/>
    <mergeCell ref="P25:S25"/>
    <mergeCell ref="V25:Y25"/>
    <mergeCell ref="P29:S29"/>
    <mergeCell ref="V29:Y29"/>
    <mergeCell ref="D32:G32"/>
    <mergeCell ref="H32:I32"/>
    <mergeCell ref="C27:K27"/>
    <mergeCell ref="AD1:AD18"/>
    <mergeCell ref="S3:S8"/>
    <mergeCell ref="T3:T8"/>
    <mergeCell ref="T10:T17"/>
    <mergeCell ref="D18:O18"/>
    <mergeCell ref="P18:T18"/>
    <mergeCell ref="V11:AA11"/>
    <mergeCell ref="V17:AA17"/>
    <mergeCell ref="A22:A33"/>
    <mergeCell ref="A19:A21"/>
    <mergeCell ref="U1:X1"/>
    <mergeCell ref="D17:O17"/>
    <mergeCell ref="T1:T2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EEA0-0032-4EBB-8D41-A2474887FEF2}">
  <dimension ref="A1:AE48"/>
  <sheetViews>
    <sheetView zoomScaleNormal="100" zoomScaleSheetLayoutView="100" workbookViewId="0"/>
  </sheetViews>
  <sheetFormatPr defaultColWidth="2.77734375" defaultRowHeight="14.4" x14ac:dyDescent="0.3"/>
  <sheetData>
    <row r="1" spans="2:31" ht="1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13">
        <v>99</v>
      </c>
      <c r="V1" s="50"/>
      <c r="W1" s="50"/>
      <c r="X1" s="51" t="s">
        <v>37</v>
      </c>
      <c r="Y1" s="51"/>
      <c r="Z1" s="51"/>
      <c r="AA1" s="51"/>
      <c r="AB1" s="51"/>
      <c r="AC1" s="50"/>
      <c r="AD1" s="6"/>
      <c r="AE1" s="119">
        <v>4500</v>
      </c>
    </row>
    <row r="2" spans="2:31" ht="1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4"/>
      <c r="V2" s="50"/>
      <c r="W2" s="206" t="s">
        <v>49</v>
      </c>
      <c r="X2" s="206"/>
      <c r="Y2" s="206"/>
      <c r="Z2" s="206"/>
      <c r="AA2" s="206"/>
      <c r="AB2" s="206"/>
      <c r="AC2" s="50"/>
      <c r="AD2" s="4"/>
      <c r="AE2" s="120"/>
    </row>
    <row r="3" spans="2:31" ht="1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15" t="s">
        <v>1</v>
      </c>
      <c r="U3" s="117">
        <v>1467</v>
      </c>
      <c r="V3" s="50"/>
      <c r="W3" s="206"/>
      <c r="X3" s="206"/>
      <c r="Y3" s="206"/>
      <c r="Z3" s="206"/>
      <c r="AA3" s="206"/>
      <c r="AB3" s="206"/>
      <c r="AC3" s="50"/>
      <c r="AD3" s="4"/>
      <c r="AE3" s="120"/>
    </row>
    <row r="4" spans="2:31" ht="15" customHeigh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15"/>
      <c r="U4" s="117"/>
      <c r="V4" s="50"/>
      <c r="W4" s="206"/>
      <c r="X4" s="206"/>
      <c r="Y4" s="206"/>
      <c r="Z4" s="206"/>
      <c r="AA4" s="206"/>
      <c r="AB4" s="206"/>
      <c r="AC4" s="50"/>
      <c r="AD4" s="4"/>
      <c r="AE4" s="120"/>
    </row>
    <row r="5" spans="2:31" ht="1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15"/>
      <c r="U5" s="117"/>
      <c r="V5" s="50"/>
      <c r="W5" s="206"/>
      <c r="X5" s="206"/>
      <c r="Y5" s="206"/>
      <c r="Z5" s="206"/>
      <c r="AA5" s="206"/>
      <c r="AB5" s="206"/>
      <c r="AC5" s="50"/>
      <c r="AD5" s="4"/>
      <c r="AE5" s="120"/>
    </row>
    <row r="6" spans="2:31" ht="15" customHeigh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15"/>
      <c r="U6" s="117"/>
      <c r="V6" s="50"/>
      <c r="W6" s="206"/>
      <c r="X6" s="206"/>
      <c r="Y6" s="206"/>
      <c r="Z6" s="206"/>
      <c r="AA6" s="206"/>
      <c r="AB6" s="206"/>
      <c r="AC6" s="50"/>
      <c r="AD6" s="4"/>
      <c r="AE6" s="120"/>
    </row>
    <row r="7" spans="2:31" ht="15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15"/>
      <c r="U7" s="117"/>
      <c r="V7" s="50"/>
      <c r="W7" s="50"/>
      <c r="X7" s="50"/>
      <c r="Y7" s="50"/>
      <c r="Z7" s="50"/>
      <c r="AA7" s="50"/>
      <c r="AB7" s="50"/>
      <c r="AC7" s="50"/>
      <c r="AD7" s="4"/>
      <c r="AE7" s="120"/>
    </row>
    <row r="8" spans="2:31" ht="1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15"/>
      <c r="U8" s="117"/>
      <c r="V8" s="50"/>
      <c r="W8" s="50"/>
      <c r="X8" s="50"/>
      <c r="Y8" s="50"/>
      <c r="Z8" s="50"/>
      <c r="AA8" s="50"/>
      <c r="AB8" s="50"/>
      <c r="AC8" s="50"/>
      <c r="AD8" s="4"/>
      <c r="AE8" s="120"/>
    </row>
    <row r="9" spans="2:31" ht="15" customHeight="1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1"/>
      <c r="V9" s="50"/>
      <c r="W9" s="50"/>
      <c r="X9" s="50"/>
      <c r="Y9" s="50"/>
      <c r="Z9" s="50"/>
      <c r="AA9" s="50"/>
      <c r="AB9" s="50"/>
      <c r="AC9" s="50"/>
      <c r="AD9" s="4"/>
      <c r="AE9" s="120"/>
    </row>
    <row r="10" spans="2:31" ht="15" customHeight="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8">
        <v>2934</v>
      </c>
      <c r="V10" s="50"/>
      <c r="W10" s="50"/>
      <c r="X10" s="50"/>
      <c r="Y10" s="50"/>
      <c r="Z10" s="50"/>
      <c r="AA10" s="50"/>
      <c r="AB10" s="50"/>
      <c r="AC10" s="50"/>
      <c r="AD10" s="4"/>
      <c r="AE10" s="120"/>
    </row>
    <row r="11" spans="2:31" ht="15" customHeigh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8"/>
      <c r="V11" s="50"/>
      <c r="W11" s="50"/>
      <c r="X11" s="50"/>
      <c r="Y11" s="50"/>
      <c r="Z11" s="50"/>
      <c r="AA11" s="50"/>
      <c r="AB11" s="50"/>
      <c r="AC11" s="50"/>
      <c r="AD11" s="4"/>
      <c r="AE11" s="120"/>
    </row>
    <row r="12" spans="2:31" ht="1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8"/>
      <c r="V12" s="50"/>
      <c r="W12" s="50"/>
      <c r="X12" s="50"/>
      <c r="Y12" s="50"/>
      <c r="Z12" s="50"/>
      <c r="AA12" s="50"/>
      <c r="AB12" s="50"/>
      <c r="AC12" s="50"/>
      <c r="AD12" s="4"/>
      <c r="AE12" s="120"/>
    </row>
    <row r="13" spans="2:31" ht="15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8"/>
      <c r="V13" s="50"/>
      <c r="W13" s="50"/>
      <c r="X13" s="50"/>
      <c r="Y13" s="50"/>
      <c r="Z13" s="50"/>
      <c r="AA13" s="50"/>
      <c r="AB13" s="50"/>
      <c r="AC13" s="50"/>
      <c r="AD13" s="4"/>
      <c r="AE13" s="120"/>
    </row>
    <row r="14" spans="2:31" ht="15" customHeigh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0"/>
      <c r="Q14" s="1"/>
      <c r="R14" s="1"/>
      <c r="S14" s="1"/>
      <c r="T14" s="1"/>
      <c r="U14" s="118"/>
      <c r="V14" s="50"/>
      <c r="W14" s="50"/>
      <c r="X14" s="50"/>
      <c r="Y14" s="50"/>
      <c r="Z14" s="50"/>
      <c r="AA14" s="50"/>
      <c r="AB14" s="50"/>
      <c r="AC14" s="50"/>
      <c r="AD14" s="4"/>
      <c r="AE14" s="120"/>
    </row>
    <row r="15" spans="2:31" ht="15" customHeigh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0"/>
      <c r="Q15" s="1"/>
      <c r="R15" s="1"/>
      <c r="S15" s="1"/>
      <c r="T15" s="1"/>
      <c r="U15" s="118"/>
      <c r="V15" s="50"/>
      <c r="W15" s="50"/>
      <c r="X15" s="50"/>
      <c r="Y15" s="50"/>
      <c r="Z15" s="50"/>
      <c r="AA15" s="50"/>
      <c r="AB15" s="50"/>
      <c r="AC15" s="50"/>
      <c r="AD15" s="4"/>
      <c r="AE15" s="120"/>
    </row>
    <row r="16" spans="2:31" ht="15" customHeight="1" x14ac:dyDescent="0.3">
      <c r="B16" s="1"/>
      <c r="C16" s="1"/>
      <c r="D16" s="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"/>
      <c r="R16" s="1"/>
      <c r="S16" s="1"/>
      <c r="T16" s="1"/>
      <c r="U16" s="118"/>
      <c r="V16" s="50"/>
      <c r="W16" s="50"/>
      <c r="X16" s="50"/>
      <c r="Y16" s="50"/>
      <c r="Z16" s="50"/>
      <c r="AA16" s="50"/>
      <c r="AB16" s="50"/>
      <c r="AC16" s="50"/>
      <c r="AD16" s="4"/>
      <c r="AE16" s="120"/>
    </row>
    <row r="17" spans="2:31" ht="15" customHeight="1" thickBot="1" x14ac:dyDescent="0.35">
      <c r="B17" s="1"/>
      <c r="C17" s="1"/>
      <c r="D17" s="1"/>
      <c r="E17" s="131" t="s">
        <v>1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"/>
      <c r="R17" s="1"/>
      <c r="S17" s="1"/>
      <c r="T17" s="1"/>
      <c r="U17" s="118"/>
      <c r="V17" s="50"/>
      <c r="W17" s="50"/>
      <c r="X17" s="50"/>
      <c r="Y17" s="50"/>
      <c r="Z17" s="50"/>
      <c r="AA17" s="50"/>
      <c r="AB17" s="50"/>
      <c r="AC17" s="50"/>
      <c r="AD17" s="4"/>
      <c r="AE17" s="120"/>
    </row>
    <row r="18" spans="2:31" ht="15" customHeight="1" thickTop="1" x14ac:dyDescent="0.3">
      <c r="B18" s="132">
        <v>754</v>
      </c>
      <c r="C18" s="133"/>
      <c r="D18" s="134"/>
      <c r="E18" s="130">
        <v>2966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27">
        <v>1280</v>
      </c>
      <c r="R18" s="128"/>
      <c r="S18" s="128"/>
      <c r="T18" s="128"/>
      <c r="U18" s="129"/>
      <c r="V18" s="50"/>
      <c r="W18" s="50"/>
      <c r="X18" s="50"/>
      <c r="Y18" s="50"/>
      <c r="Z18" s="50"/>
      <c r="AA18" s="50"/>
      <c r="AB18" s="50"/>
      <c r="AC18" s="50"/>
      <c r="AD18" s="5"/>
      <c r="AE18" s="120"/>
    </row>
    <row r="19" spans="2:31" ht="15" customHeight="1" x14ac:dyDescent="0.3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2"/>
      <c r="W19" s="2"/>
      <c r="X19" s="2"/>
      <c r="Y19" s="2"/>
      <c r="Z19" s="2"/>
      <c r="AA19" s="2"/>
      <c r="AB19" s="2"/>
      <c r="AC19" s="2"/>
      <c r="AD19" s="6"/>
      <c r="AE19" s="124">
        <v>4000</v>
      </c>
    </row>
    <row r="20" spans="2:31" ht="15" customHeight="1" x14ac:dyDescent="0.3">
      <c r="B20" s="50"/>
      <c r="C20" s="205" t="s">
        <v>49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53"/>
      <c r="W20" s="2"/>
      <c r="X20" s="2"/>
      <c r="Y20" s="2"/>
      <c r="Z20" s="2"/>
      <c r="AA20" s="2"/>
      <c r="AB20" s="2"/>
      <c r="AC20" s="2"/>
      <c r="AD20" s="4"/>
      <c r="AE20" s="125"/>
    </row>
    <row r="21" spans="2:31" ht="15" customHeight="1" thickBot="1" x14ac:dyDescent="0.35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5"/>
      <c r="W21" s="54"/>
      <c r="X21" s="2"/>
      <c r="Y21" s="2"/>
      <c r="Z21" s="2"/>
      <c r="AA21" s="2"/>
      <c r="AB21" s="2"/>
      <c r="AC21" s="48"/>
      <c r="AD21" s="4"/>
      <c r="AE21" s="125"/>
    </row>
    <row r="22" spans="2:31" ht="15" customHeight="1" thickTop="1" thickBot="1" x14ac:dyDescent="0.35">
      <c r="B22" s="204" t="s">
        <v>35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2"/>
      <c r="W22" s="56"/>
      <c r="X22" s="2"/>
      <c r="Y22" s="2"/>
      <c r="Z22" s="2"/>
      <c r="AA22" s="2"/>
      <c r="AB22" s="2"/>
      <c r="AC22" s="137" t="s">
        <v>36</v>
      </c>
      <c r="AD22" s="4"/>
      <c r="AE22" s="125"/>
    </row>
    <row r="23" spans="2:31" ht="15" customHeight="1" thickTop="1" x14ac:dyDescent="0.3">
      <c r="B23" s="204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2"/>
      <c r="W23" s="2"/>
      <c r="X23" s="56"/>
      <c r="Y23" s="2"/>
      <c r="Z23" s="2"/>
      <c r="AA23" s="2"/>
      <c r="AB23" s="2"/>
      <c r="AC23" s="137"/>
      <c r="AD23" s="4"/>
      <c r="AE23" s="125"/>
    </row>
    <row r="24" spans="2:31" ht="15" customHeight="1" x14ac:dyDescent="0.3">
      <c r="B24" s="204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2"/>
      <c r="W24" s="2"/>
      <c r="X24" s="55"/>
      <c r="Y24" s="2"/>
      <c r="Z24" s="2"/>
      <c r="AA24" s="2"/>
      <c r="AB24" s="2"/>
      <c r="AC24" s="137"/>
      <c r="AD24" s="4"/>
      <c r="AE24" s="125"/>
    </row>
    <row r="25" spans="2:31" ht="15" customHeight="1" thickBot="1" x14ac:dyDescent="0.35">
      <c r="B25" s="204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2"/>
      <c r="W25" s="2"/>
      <c r="X25" s="55"/>
      <c r="Y25" s="57"/>
      <c r="Z25" s="2"/>
      <c r="AA25" s="2"/>
      <c r="AB25" s="2"/>
      <c r="AC25" s="137"/>
      <c r="AD25" s="4"/>
      <c r="AE25" s="125"/>
    </row>
    <row r="26" spans="2:31" ht="15" customHeight="1" thickTop="1" x14ac:dyDescent="0.3">
      <c r="B26" s="204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2"/>
      <c r="W26" s="2"/>
      <c r="X26" s="2"/>
      <c r="Y26" s="56"/>
      <c r="Z26" s="2"/>
      <c r="AA26" s="2"/>
      <c r="AB26" s="2"/>
      <c r="AC26" s="137"/>
      <c r="AD26" s="4"/>
      <c r="AE26" s="125"/>
    </row>
    <row r="27" spans="2:31" ht="15" customHeight="1" x14ac:dyDescent="0.3">
      <c r="B27" s="204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2"/>
      <c r="W27" s="2"/>
      <c r="X27" s="2"/>
      <c r="Y27" s="55"/>
      <c r="Z27" s="2"/>
      <c r="AA27" s="2"/>
      <c r="AB27" s="2"/>
      <c r="AC27" s="137"/>
      <c r="AD27" s="4"/>
      <c r="AE27" s="125"/>
    </row>
    <row r="28" spans="2:31" ht="15" customHeight="1" x14ac:dyDescent="0.3">
      <c r="B28" s="204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2"/>
      <c r="W28" s="2"/>
      <c r="X28" s="2"/>
      <c r="Y28" s="55"/>
      <c r="Z28" s="2"/>
      <c r="AA28" s="2"/>
      <c r="AB28" s="2"/>
      <c r="AC28" s="48"/>
      <c r="AD28" s="4"/>
      <c r="AE28" s="125"/>
    </row>
    <row r="29" spans="2:31" ht="15" customHeight="1" thickBot="1" x14ac:dyDescent="0.35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2"/>
      <c r="W29" s="2"/>
      <c r="X29" s="2"/>
      <c r="Y29" s="55"/>
      <c r="Z29" s="57"/>
      <c r="AA29" s="2"/>
      <c r="AB29" s="2"/>
      <c r="AC29" s="2"/>
      <c r="AD29" s="4"/>
      <c r="AE29" s="125"/>
    </row>
    <row r="30" spans="2:31" ht="15" customHeight="1" thickTop="1" x14ac:dyDescent="0.3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2"/>
      <c r="W30" s="2"/>
      <c r="X30" s="2"/>
      <c r="Y30" s="2"/>
      <c r="Z30" s="56"/>
      <c r="AA30" s="2"/>
      <c r="AB30" s="2"/>
      <c r="AC30" s="2"/>
      <c r="AD30" s="4"/>
      <c r="AE30" s="125"/>
    </row>
    <row r="31" spans="2:31" ht="15" customHeight="1" x14ac:dyDescent="0.3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2"/>
      <c r="W31" s="2"/>
      <c r="X31" s="2"/>
      <c r="Y31" s="2"/>
      <c r="Z31" s="55"/>
      <c r="AA31" s="2"/>
      <c r="AB31" s="2"/>
      <c r="AC31" s="2"/>
      <c r="AD31" s="4"/>
      <c r="AE31" s="125"/>
    </row>
    <row r="32" spans="2:31" ht="15" customHeight="1" thickBot="1" x14ac:dyDescent="0.35">
      <c r="B32" s="50"/>
      <c r="C32" s="50"/>
      <c r="D32" s="50"/>
      <c r="E32" s="50"/>
      <c r="F32" s="52" t="s">
        <v>39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0"/>
      <c r="S32" s="50"/>
      <c r="T32" s="50"/>
      <c r="U32" s="50"/>
      <c r="V32" s="2"/>
      <c r="W32" s="2"/>
      <c r="X32" s="2"/>
      <c r="Y32" s="2"/>
      <c r="Z32" s="55"/>
      <c r="AA32" s="57"/>
      <c r="AB32" s="2"/>
      <c r="AC32" s="2"/>
      <c r="AD32" s="4"/>
      <c r="AE32" s="125"/>
    </row>
    <row r="33" spans="1:31" ht="15" customHeight="1" thickTop="1" x14ac:dyDescent="0.3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 t="s">
        <v>34</v>
      </c>
      <c r="N33" s="50"/>
      <c r="O33" s="50"/>
      <c r="P33" s="50"/>
      <c r="Q33" s="50"/>
      <c r="R33" s="50"/>
      <c r="S33" s="50"/>
      <c r="T33" s="50"/>
      <c r="U33" s="50"/>
      <c r="V33" s="2"/>
      <c r="W33" s="2"/>
      <c r="X33" s="2"/>
      <c r="Y33" s="2"/>
      <c r="Z33" s="2"/>
      <c r="AA33" s="2"/>
      <c r="AB33" s="56"/>
      <c r="AC33" s="2"/>
      <c r="AD33" s="4"/>
      <c r="AE33" s="125"/>
    </row>
    <row r="34" spans="1:31" ht="15" customHeight="1" x14ac:dyDescent="0.3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2"/>
      <c r="W34" s="2"/>
      <c r="X34" s="2"/>
      <c r="Y34" s="2"/>
      <c r="Z34" s="2"/>
      <c r="AA34" s="2"/>
      <c r="AB34" s="2"/>
      <c r="AC34" s="53"/>
      <c r="AD34" s="4"/>
      <c r="AE34" s="126"/>
    </row>
    <row r="35" spans="1:31" ht="15" customHeight="1" x14ac:dyDescent="0.3">
      <c r="A35" s="4"/>
      <c r="U35" s="4"/>
      <c r="AC35" s="5"/>
      <c r="AD35" s="3"/>
    </row>
    <row r="36" spans="1:31" ht="15" customHeight="1" x14ac:dyDescent="0.3">
      <c r="A36" s="4"/>
      <c r="B36" s="121">
        <v>5000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3"/>
      <c r="V36" s="121">
        <v>2000</v>
      </c>
      <c r="W36" s="122"/>
      <c r="X36" s="122"/>
      <c r="Y36" s="122"/>
      <c r="Z36" s="122"/>
      <c r="AA36" s="122"/>
      <c r="AB36" s="122"/>
      <c r="AC36" s="123"/>
    </row>
    <row r="38" spans="1:31" ht="15" customHeight="1" x14ac:dyDescent="0.3">
      <c r="B38">
        <v>1</v>
      </c>
      <c r="C38">
        <v>2</v>
      </c>
      <c r="D38">
        <v>3</v>
      </c>
      <c r="E38">
        <v>4</v>
      </c>
      <c r="F38">
        <v>5</v>
      </c>
      <c r="G38">
        <v>6</v>
      </c>
      <c r="H38">
        <v>7</v>
      </c>
      <c r="I38">
        <v>8</v>
      </c>
      <c r="J38">
        <v>9</v>
      </c>
      <c r="K38">
        <v>10</v>
      </c>
      <c r="L38">
        <v>11</v>
      </c>
      <c r="M38">
        <v>12</v>
      </c>
      <c r="N38">
        <v>13</v>
      </c>
      <c r="O38">
        <v>14</v>
      </c>
      <c r="P38">
        <v>15</v>
      </c>
      <c r="Q38">
        <v>16</v>
      </c>
      <c r="R38">
        <v>17</v>
      </c>
      <c r="S38">
        <v>18</v>
      </c>
      <c r="T38">
        <v>19</v>
      </c>
      <c r="U38">
        <v>20</v>
      </c>
      <c r="V38">
        <v>21</v>
      </c>
      <c r="W38">
        <v>22</v>
      </c>
      <c r="X38">
        <v>23</v>
      </c>
      <c r="Y38">
        <v>24</v>
      </c>
      <c r="Z38">
        <v>25</v>
      </c>
      <c r="AA38">
        <v>26</v>
      </c>
      <c r="AB38">
        <v>27</v>
      </c>
      <c r="AC38">
        <v>28</v>
      </c>
    </row>
    <row r="39" spans="1:31" ht="15" customHeight="1" x14ac:dyDescent="0.3">
      <c r="B39" t="s">
        <v>0</v>
      </c>
    </row>
    <row r="40" spans="1:31" ht="15" customHeight="1" x14ac:dyDescent="0.3"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2" spans="1:31" ht="15" customHeight="1" x14ac:dyDescent="0.3">
      <c r="B42" t="s">
        <v>105</v>
      </c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1:31" ht="15" customHeight="1" x14ac:dyDescent="0.3">
      <c r="B43" t="s">
        <v>104</v>
      </c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5" customHeight="1" x14ac:dyDescent="0.3"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5" customHeight="1" x14ac:dyDescent="0.3"/>
    <row r="46" spans="1:31" ht="15" customHeight="1" x14ac:dyDescent="0.3"/>
    <row r="47" spans="1:31" ht="15" customHeight="1" x14ac:dyDescent="0.3"/>
    <row r="48" spans="1:31" ht="15" customHeight="1" x14ac:dyDescent="0.3"/>
  </sheetData>
  <mergeCells count="18">
    <mergeCell ref="C20:U20"/>
    <mergeCell ref="W2:AB6"/>
    <mergeCell ref="B36:U36"/>
    <mergeCell ref="V36:AC36"/>
    <mergeCell ref="U1:U2"/>
    <mergeCell ref="V40:AE40"/>
    <mergeCell ref="T42:AE42"/>
    <mergeCell ref="B18:D18"/>
    <mergeCell ref="E18:P18"/>
    <mergeCell ref="Q18:U18"/>
    <mergeCell ref="AE19:AE34"/>
    <mergeCell ref="B22:B28"/>
    <mergeCell ref="AC22:AC27"/>
    <mergeCell ref="AE1:AE18"/>
    <mergeCell ref="T3:T8"/>
    <mergeCell ref="U3:U8"/>
    <mergeCell ref="U10:U17"/>
    <mergeCell ref="E17:P17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89DD-0AA1-4F7A-AB49-34820EF6CB8C}">
  <dimension ref="A1:AI88"/>
  <sheetViews>
    <sheetView zoomScaleNormal="100" workbookViewId="0"/>
  </sheetViews>
  <sheetFormatPr defaultColWidth="2.77734375" defaultRowHeight="14.4" x14ac:dyDescent="0.3"/>
  <cols>
    <col min="1" max="31" width="2.77734375" customWidth="1"/>
  </cols>
  <sheetData>
    <row r="1" spans="2:31" ht="1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13">
        <v>99</v>
      </c>
      <c r="V1" s="219" t="s">
        <v>69</v>
      </c>
      <c r="W1" s="220"/>
      <c r="X1" s="220"/>
      <c r="Y1" s="220"/>
      <c r="Z1" s="69"/>
      <c r="AA1" s="69"/>
      <c r="AB1" s="69"/>
      <c r="AC1" s="185" t="s">
        <v>60</v>
      </c>
      <c r="AD1" s="6"/>
      <c r="AE1" s="119">
        <v>4500</v>
      </c>
    </row>
    <row r="2" spans="2:31" ht="1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4"/>
      <c r="V2" s="2"/>
      <c r="W2" s="15"/>
      <c r="X2" s="2"/>
      <c r="Y2" s="2"/>
      <c r="Z2" s="2"/>
      <c r="AA2" s="2"/>
      <c r="AB2" s="15"/>
      <c r="AC2" s="185"/>
      <c r="AD2" s="4"/>
      <c r="AE2" s="120"/>
    </row>
    <row r="3" spans="2:31" ht="1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15" t="s">
        <v>1</v>
      </c>
      <c r="U3" s="117">
        <v>1467</v>
      </c>
      <c r="V3" s="2"/>
      <c r="W3" s="15"/>
      <c r="X3" s="2"/>
      <c r="Y3" s="2"/>
      <c r="Z3" s="2"/>
      <c r="AA3" s="2"/>
      <c r="AB3" s="15"/>
      <c r="AC3" s="185"/>
      <c r="AD3" s="4"/>
      <c r="AE3" s="120"/>
    </row>
    <row r="4" spans="2:31" ht="15" customHeigh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15"/>
      <c r="U4" s="117"/>
      <c r="V4" s="2"/>
      <c r="W4" s="46"/>
      <c r="X4" s="46"/>
      <c r="Y4" s="46"/>
      <c r="Z4" s="46"/>
      <c r="AA4" s="46"/>
      <c r="AB4" s="46"/>
      <c r="AC4" s="185"/>
      <c r="AD4" s="4"/>
      <c r="AE4" s="120"/>
    </row>
    <row r="5" spans="2:31" ht="1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15"/>
      <c r="U5" s="117"/>
      <c r="V5" s="2"/>
      <c r="W5" s="46"/>
      <c r="X5" s="46" t="s">
        <v>32</v>
      </c>
      <c r="Y5" s="46"/>
      <c r="Z5" s="46"/>
      <c r="AA5" s="46"/>
      <c r="AB5" s="46"/>
      <c r="AC5" s="185"/>
      <c r="AD5" s="4"/>
      <c r="AE5" s="120"/>
    </row>
    <row r="6" spans="2:31" ht="15" customHeigh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15"/>
      <c r="U6" s="117"/>
      <c r="V6" s="2"/>
      <c r="W6" s="46"/>
      <c r="X6" s="46"/>
      <c r="Y6" s="46"/>
      <c r="Z6" s="46"/>
      <c r="AA6" s="46"/>
      <c r="AB6" s="46"/>
      <c r="AC6" s="185"/>
      <c r="AD6" s="4"/>
      <c r="AE6" s="120"/>
    </row>
    <row r="7" spans="2:31" ht="15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15"/>
      <c r="U7" s="117"/>
      <c r="V7" s="2"/>
      <c r="W7" s="46"/>
      <c r="X7" s="46"/>
      <c r="Y7" s="46"/>
      <c r="Z7" s="46"/>
      <c r="AA7" s="46"/>
      <c r="AB7" s="46"/>
      <c r="AC7" s="185"/>
      <c r="AD7" s="4"/>
      <c r="AE7" s="120"/>
    </row>
    <row r="8" spans="2:31" ht="1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15"/>
      <c r="U8" s="117"/>
      <c r="V8" s="2"/>
      <c r="W8" s="15"/>
      <c r="X8" s="2"/>
      <c r="Y8" s="2"/>
      <c r="Z8" s="2"/>
      <c r="AA8" s="2"/>
      <c r="AB8" s="15"/>
      <c r="AC8" s="185"/>
      <c r="AD8" s="4"/>
      <c r="AE8" s="120"/>
    </row>
    <row r="9" spans="2:31" ht="15" customHeight="1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1"/>
      <c r="V9" s="2"/>
      <c r="W9" s="15"/>
      <c r="X9" s="2"/>
      <c r="Y9" s="2"/>
      <c r="Z9" s="2"/>
      <c r="AA9" s="2"/>
      <c r="AB9" s="15"/>
      <c r="AC9" s="185"/>
      <c r="AD9" s="4"/>
      <c r="AE9" s="120"/>
    </row>
    <row r="10" spans="2:31" ht="15" customHeight="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8">
        <v>2934</v>
      </c>
      <c r="V10" s="2"/>
      <c r="W10" s="46"/>
      <c r="X10" s="46"/>
      <c r="Y10" s="46"/>
      <c r="Z10" s="46"/>
      <c r="AA10" s="46"/>
      <c r="AB10" s="46"/>
      <c r="AC10" s="185"/>
      <c r="AD10" s="4"/>
      <c r="AE10" s="120"/>
    </row>
    <row r="11" spans="2:31" ht="15" customHeigh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18"/>
      <c r="V11" s="2"/>
      <c r="W11" s="46"/>
      <c r="X11" s="46" t="s">
        <v>32</v>
      </c>
      <c r="Y11" s="46"/>
      <c r="Z11" s="46"/>
      <c r="AA11" s="46"/>
      <c r="AB11" s="46"/>
      <c r="AC11" s="185"/>
      <c r="AD11" s="4"/>
      <c r="AE11" s="120"/>
    </row>
    <row r="12" spans="2:31" ht="1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8"/>
      <c r="V12" s="2"/>
      <c r="W12" s="46"/>
      <c r="X12" s="46"/>
      <c r="Y12" s="46"/>
      <c r="Z12" s="46"/>
      <c r="AA12" s="46"/>
      <c r="AB12" s="46"/>
      <c r="AC12" s="185"/>
      <c r="AD12" s="4"/>
      <c r="AE12" s="120"/>
    </row>
    <row r="13" spans="2:31" ht="15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18"/>
      <c r="V13" s="2"/>
      <c r="W13" s="46"/>
      <c r="X13" s="46"/>
      <c r="Y13" s="46"/>
      <c r="Z13" s="46"/>
      <c r="AA13" s="46"/>
      <c r="AB13" s="46"/>
      <c r="AC13" s="185"/>
      <c r="AD13" s="4"/>
      <c r="AE13" s="120"/>
    </row>
    <row r="14" spans="2:31" ht="15" customHeigh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0"/>
      <c r="Q14" s="1"/>
      <c r="R14" s="1"/>
      <c r="S14" s="1"/>
      <c r="T14" s="1"/>
      <c r="U14" s="118"/>
      <c r="V14" s="2"/>
      <c r="W14" s="15"/>
      <c r="X14" s="2"/>
      <c r="Y14" s="2"/>
      <c r="Z14" s="2"/>
      <c r="AA14" s="2"/>
      <c r="AB14" s="15"/>
      <c r="AC14" s="185"/>
      <c r="AD14" s="4"/>
      <c r="AE14" s="120"/>
    </row>
    <row r="15" spans="2:31" ht="15" customHeigh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0"/>
      <c r="Q15" s="1"/>
      <c r="R15" s="1"/>
      <c r="S15" s="1"/>
      <c r="T15" s="1"/>
      <c r="U15" s="118"/>
      <c r="V15" s="2"/>
      <c r="W15" s="15"/>
      <c r="X15" s="2"/>
      <c r="Y15" s="2"/>
      <c r="Z15" s="2"/>
      <c r="AA15" s="2"/>
      <c r="AB15" s="15"/>
      <c r="AC15" s="185"/>
      <c r="AD15" s="4"/>
      <c r="AE15" s="120"/>
    </row>
    <row r="16" spans="2:31" ht="15" customHeight="1" x14ac:dyDescent="0.3">
      <c r="B16" s="1"/>
      <c r="C16" s="1"/>
      <c r="D16" s="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"/>
      <c r="R16" s="1"/>
      <c r="S16" s="1"/>
      <c r="T16" s="1"/>
      <c r="U16" s="118"/>
      <c r="V16" s="2"/>
      <c r="W16" s="46"/>
      <c r="X16" s="46"/>
      <c r="Y16" s="46"/>
      <c r="Z16" s="46"/>
      <c r="AA16" s="46"/>
      <c r="AB16" s="46"/>
      <c r="AC16" s="185"/>
      <c r="AD16" s="4"/>
      <c r="AE16" s="120"/>
    </row>
    <row r="17" spans="2:31" ht="15" customHeight="1" thickBot="1" x14ac:dyDescent="0.35">
      <c r="B17" s="1"/>
      <c r="C17" s="1"/>
      <c r="D17" s="1"/>
      <c r="E17" s="131" t="s">
        <v>1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"/>
      <c r="R17" s="1"/>
      <c r="S17" s="1"/>
      <c r="T17" s="1"/>
      <c r="U17" s="118"/>
      <c r="V17" s="64"/>
      <c r="W17" s="46"/>
      <c r="X17" s="46" t="s">
        <v>32</v>
      </c>
      <c r="Y17" s="46"/>
      <c r="Z17" s="46"/>
      <c r="AA17" s="46"/>
      <c r="AB17" s="46"/>
      <c r="AC17" s="185"/>
      <c r="AD17" s="4"/>
      <c r="AE17" s="120"/>
    </row>
    <row r="18" spans="2:31" ht="15" customHeight="1" thickTop="1" x14ac:dyDescent="0.3">
      <c r="B18" s="132">
        <v>754</v>
      </c>
      <c r="C18" s="133"/>
      <c r="D18" s="134"/>
      <c r="E18" s="130">
        <v>2966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27">
        <v>1280</v>
      </c>
      <c r="R18" s="128"/>
      <c r="S18" s="128"/>
      <c r="T18" s="128"/>
      <c r="U18" s="129"/>
      <c r="V18" s="2"/>
      <c r="W18" s="46"/>
      <c r="X18" s="46"/>
      <c r="Y18" s="46"/>
      <c r="Z18" s="46"/>
      <c r="AA18" s="46"/>
      <c r="AB18" s="46"/>
      <c r="AC18" s="185"/>
      <c r="AD18" s="5"/>
      <c r="AE18" s="120"/>
    </row>
    <row r="19" spans="2:31" ht="15" customHeight="1" x14ac:dyDescent="0.3">
      <c r="B19" s="212" t="s">
        <v>75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85"/>
      <c r="U19" s="2"/>
      <c r="V19" s="2"/>
      <c r="W19" s="15"/>
      <c r="X19" s="2"/>
      <c r="Y19" s="2"/>
      <c r="Z19" s="2"/>
      <c r="AA19" s="2"/>
      <c r="AB19" s="15"/>
      <c r="AC19" s="185"/>
      <c r="AD19" s="6"/>
      <c r="AE19" s="124">
        <v>4000</v>
      </c>
    </row>
    <row r="20" spans="2:31" ht="15" customHeight="1" x14ac:dyDescent="0.3">
      <c r="B20" s="213"/>
      <c r="C20" s="15"/>
      <c r="D20" s="15"/>
      <c r="E20" s="2"/>
      <c r="F20" s="2"/>
      <c r="G20" s="2"/>
      <c r="H20" s="2"/>
      <c r="I20" s="15"/>
      <c r="J20" s="15"/>
      <c r="K20" s="2"/>
      <c r="L20" s="2"/>
      <c r="M20" s="2"/>
      <c r="N20" s="2"/>
      <c r="O20" s="15"/>
      <c r="P20" s="15"/>
      <c r="Q20" s="2"/>
      <c r="R20" s="2"/>
      <c r="S20" s="2"/>
      <c r="T20" s="2"/>
      <c r="U20" s="15"/>
      <c r="V20" s="15"/>
      <c r="W20" s="15"/>
      <c r="X20" s="2"/>
      <c r="Y20" s="2"/>
      <c r="Z20" s="2"/>
      <c r="AA20" s="15"/>
      <c r="AB20" s="15"/>
      <c r="AC20" s="185"/>
      <c r="AD20" s="4"/>
      <c r="AE20" s="125"/>
    </row>
    <row r="21" spans="2:31" ht="15" customHeight="1" x14ac:dyDescent="0.3">
      <c r="B21" s="213"/>
      <c r="C21" s="151">
        <v>1375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190" t="s">
        <v>33</v>
      </c>
      <c r="AC21" s="185"/>
      <c r="AD21" s="4"/>
      <c r="AE21" s="125"/>
    </row>
    <row r="22" spans="2:31" ht="15" customHeight="1" x14ac:dyDescent="0.3">
      <c r="B22" s="213"/>
      <c r="C22" s="15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90"/>
      <c r="AC22" s="185"/>
      <c r="AD22" s="4"/>
      <c r="AE22" s="125"/>
    </row>
    <row r="23" spans="2:31" ht="15" customHeight="1" x14ac:dyDescent="0.3">
      <c r="B23" s="185" t="s">
        <v>60</v>
      </c>
      <c r="C23" s="15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90"/>
      <c r="AC23" s="185"/>
      <c r="AD23" s="4"/>
      <c r="AE23" s="125"/>
    </row>
    <row r="24" spans="2:31" ht="15" customHeight="1" x14ac:dyDescent="0.3">
      <c r="B24" s="185"/>
      <c r="C24" s="15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90"/>
      <c r="AC24" s="185"/>
      <c r="AD24" s="4"/>
      <c r="AE24" s="125"/>
    </row>
    <row r="25" spans="2:31" ht="15" customHeight="1" x14ac:dyDescent="0.3">
      <c r="B25" s="185"/>
      <c r="C25" s="151"/>
      <c r="D25" s="9"/>
      <c r="E25" s="2"/>
      <c r="F25" s="2"/>
      <c r="G25" s="2"/>
      <c r="H25" s="2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2"/>
      <c r="AB25" s="190"/>
      <c r="AC25" s="185"/>
      <c r="AD25" s="4"/>
      <c r="AE25" s="125"/>
    </row>
    <row r="26" spans="2:31" ht="15" customHeight="1" x14ac:dyDescent="0.3">
      <c r="B26" s="185"/>
      <c r="C26" s="15"/>
      <c r="D26" s="15"/>
      <c r="E26" s="2"/>
      <c r="F26" s="2"/>
      <c r="G26" s="2"/>
      <c r="H26" s="2"/>
      <c r="I26" s="15"/>
      <c r="J26" s="19"/>
      <c r="K26" s="141"/>
      <c r="L26" s="141"/>
      <c r="M26" s="141"/>
      <c r="N26" s="141"/>
      <c r="O26" s="15"/>
      <c r="P26" s="19"/>
      <c r="Q26" s="46"/>
      <c r="R26" s="46"/>
      <c r="S26" s="46"/>
      <c r="T26" s="47"/>
      <c r="U26" s="15"/>
      <c r="V26" s="19"/>
      <c r="W26" s="46"/>
      <c r="X26" s="46"/>
      <c r="Y26" s="46"/>
      <c r="Z26" s="47"/>
      <c r="AA26" s="15"/>
      <c r="AB26" s="15"/>
      <c r="AC26" s="185"/>
      <c r="AD26" s="4"/>
      <c r="AE26" s="125"/>
    </row>
    <row r="27" spans="2:31" ht="15" customHeight="1" x14ac:dyDescent="0.3">
      <c r="B27" s="185"/>
      <c r="C27" s="72"/>
      <c r="D27" s="195" t="s">
        <v>60</v>
      </c>
      <c r="E27" s="196"/>
      <c r="F27" s="196"/>
      <c r="G27" s="196"/>
      <c r="H27" s="196"/>
      <c r="I27" s="196"/>
      <c r="J27" s="196"/>
      <c r="K27" s="196"/>
      <c r="L27" s="196"/>
      <c r="M27" s="69"/>
      <c r="N27" s="69"/>
      <c r="O27" s="2"/>
      <c r="P27" s="2"/>
      <c r="Q27" s="46"/>
      <c r="R27" s="46"/>
      <c r="S27" s="46"/>
      <c r="T27" s="46"/>
      <c r="U27" s="2"/>
      <c r="V27" s="2"/>
      <c r="W27" s="46"/>
      <c r="X27" s="46"/>
      <c r="Y27" s="46"/>
      <c r="Z27" s="46"/>
      <c r="AA27" s="2"/>
      <c r="AB27" s="2"/>
      <c r="AC27" s="185"/>
      <c r="AD27" s="4"/>
      <c r="AE27" s="125"/>
    </row>
    <row r="28" spans="2:31" ht="15" customHeight="1" x14ac:dyDescent="0.3">
      <c r="B28" s="185"/>
      <c r="C28" s="201">
        <v>1375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9"/>
      <c r="O28" s="2"/>
      <c r="P28" s="2"/>
      <c r="Q28" s="46"/>
      <c r="R28" s="46"/>
      <c r="S28" s="46"/>
      <c r="T28" s="46"/>
      <c r="U28" s="2"/>
      <c r="V28" s="2"/>
      <c r="W28" s="46"/>
      <c r="X28" s="46"/>
      <c r="Y28" s="46"/>
      <c r="Z28" s="46"/>
      <c r="AA28" s="2"/>
      <c r="AB28" s="2"/>
      <c r="AC28" s="185"/>
      <c r="AD28" s="4"/>
      <c r="AE28" s="125"/>
    </row>
    <row r="29" spans="2:31" ht="15" customHeight="1" x14ac:dyDescent="0.3">
      <c r="B29" s="185"/>
      <c r="C29" s="201"/>
      <c r="D29" s="197" t="s">
        <v>61</v>
      </c>
      <c r="E29" s="198"/>
      <c r="F29" s="198"/>
      <c r="G29" s="198"/>
      <c r="H29" s="198"/>
      <c r="I29" s="198"/>
      <c r="J29" s="198"/>
      <c r="K29" s="198"/>
      <c r="L29" s="198"/>
      <c r="M29" s="198"/>
      <c r="N29" s="69"/>
      <c r="O29" s="2"/>
      <c r="P29" s="2"/>
      <c r="Q29" s="189" t="s">
        <v>32</v>
      </c>
      <c r="R29" s="189"/>
      <c r="S29" s="189"/>
      <c r="T29" s="189"/>
      <c r="U29" s="2"/>
      <c r="V29" s="2"/>
      <c r="W29" s="189" t="s">
        <v>32</v>
      </c>
      <c r="X29" s="189"/>
      <c r="Y29" s="189"/>
      <c r="Z29" s="189"/>
      <c r="AA29" s="2"/>
      <c r="AB29" s="2"/>
      <c r="AC29" s="185"/>
      <c r="AD29" s="4"/>
      <c r="AE29" s="125"/>
    </row>
    <row r="30" spans="2:31" ht="15" customHeight="1" x14ac:dyDescent="0.3">
      <c r="B30" s="185"/>
      <c r="C30" s="201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9"/>
      <c r="O30" s="2"/>
      <c r="P30" s="2"/>
      <c r="Q30" s="46"/>
      <c r="R30" s="46"/>
      <c r="S30" s="46"/>
      <c r="T30" s="46"/>
      <c r="U30" s="2"/>
      <c r="V30" s="2"/>
      <c r="W30" s="46"/>
      <c r="X30" s="46"/>
      <c r="Y30" s="46"/>
      <c r="Z30" s="46"/>
      <c r="AA30" s="2"/>
      <c r="AB30" s="2"/>
      <c r="AC30" s="185"/>
      <c r="AD30" s="4"/>
      <c r="AE30" s="125"/>
    </row>
    <row r="31" spans="2:31" ht="15" customHeight="1" x14ac:dyDescent="0.3">
      <c r="B31" s="185"/>
      <c r="C31" s="201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9"/>
      <c r="O31" s="2"/>
      <c r="P31" s="2"/>
      <c r="Q31" s="46"/>
      <c r="R31" s="46"/>
      <c r="S31" s="46"/>
      <c r="T31" s="46"/>
      <c r="U31" s="2"/>
      <c r="V31" s="2"/>
      <c r="W31" s="46"/>
      <c r="X31" s="46"/>
      <c r="Y31" s="46"/>
      <c r="Z31" s="46"/>
      <c r="AA31" s="2"/>
      <c r="AB31" s="2"/>
      <c r="AC31" s="185"/>
      <c r="AD31" s="4"/>
      <c r="AE31" s="125"/>
    </row>
    <row r="32" spans="2:31" ht="15" customHeight="1" x14ac:dyDescent="0.3">
      <c r="B32" s="185"/>
      <c r="C32" s="201"/>
      <c r="D32" s="70"/>
      <c r="E32" s="191">
        <v>1000</v>
      </c>
      <c r="F32" s="191"/>
      <c r="G32" s="191"/>
      <c r="H32" s="192"/>
      <c r="I32" s="193">
        <v>500</v>
      </c>
      <c r="J32" s="194"/>
      <c r="K32" s="199">
        <v>1000</v>
      </c>
      <c r="L32" s="200"/>
      <c r="M32" s="200"/>
      <c r="N32" s="71"/>
      <c r="O32" s="142">
        <v>500</v>
      </c>
      <c r="P32" s="143"/>
      <c r="Q32" s="202">
        <v>1000</v>
      </c>
      <c r="R32" s="202"/>
      <c r="S32" s="202"/>
      <c r="T32" s="203"/>
      <c r="U32" s="142">
        <v>500</v>
      </c>
      <c r="V32" s="143"/>
      <c r="W32" s="202">
        <v>1000</v>
      </c>
      <c r="X32" s="202"/>
      <c r="Y32" s="202"/>
      <c r="Z32" s="203"/>
      <c r="AA32" s="142">
        <v>500</v>
      </c>
      <c r="AB32" s="143"/>
      <c r="AC32" s="185"/>
      <c r="AD32" s="4"/>
      <c r="AE32" s="125"/>
    </row>
    <row r="33" spans="1:33" ht="15" customHeight="1" x14ac:dyDescent="0.3">
      <c r="B33" s="92"/>
      <c r="C33" s="15"/>
      <c r="D33" s="15"/>
      <c r="E33" s="65"/>
      <c r="F33" s="65"/>
      <c r="G33" s="65"/>
      <c r="H33" s="65"/>
      <c r="I33" s="15"/>
      <c r="J33" s="15"/>
      <c r="K33" s="65"/>
      <c r="L33" s="65"/>
      <c r="M33" s="65"/>
      <c r="N33" s="69"/>
      <c r="O33" s="15"/>
      <c r="P33" s="15"/>
      <c r="Q33" s="46"/>
      <c r="R33" s="46"/>
      <c r="S33" s="46"/>
      <c r="T33" s="46"/>
      <c r="U33" s="15"/>
      <c r="V33" s="15"/>
      <c r="W33" s="46"/>
      <c r="X33" s="46"/>
      <c r="Y33" s="46"/>
      <c r="Z33" s="46"/>
      <c r="AA33" s="15"/>
      <c r="AB33" s="15"/>
      <c r="AC33" s="185"/>
      <c r="AD33" s="4"/>
      <c r="AE33" s="125"/>
    </row>
    <row r="34" spans="1:33" ht="15" customHeight="1" x14ac:dyDescent="0.3">
      <c r="N34" s="69"/>
      <c r="O34" s="196" t="s">
        <v>60</v>
      </c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83"/>
      <c r="AD34" s="4"/>
      <c r="AE34" s="126"/>
    </row>
    <row r="35" spans="1:33" ht="15" customHeight="1" x14ac:dyDescent="0.3">
      <c r="A35" s="4"/>
      <c r="U35" s="4"/>
      <c r="AC35" s="5"/>
      <c r="AD35" s="3"/>
      <c r="AG35" s="7"/>
    </row>
    <row r="36" spans="1:33" ht="15" customHeight="1" x14ac:dyDescent="0.3">
      <c r="A36" s="4"/>
      <c r="B36" s="121">
        <v>5000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3"/>
      <c r="V36" s="121">
        <v>2000</v>
      </c>
      <c r="W36" s="122"/>
      <c r="X36" s="122"/>
      <c r="Y36" s="122"/>
      <c r="Z36" s="122"/>
      <c r="AA36" s="122"/>
      <c r="AB36" s="122"/>
      <c r="AC36" s="123"/>
    </row>
    <row r="37" spans="1:33" ht="15" customHeight="1" x14ac:dyDescent="0.3"/>
    <row r="38" spans="1:33" ht="15" customHeight="1" x14ac:dyDescent="0.3">
      <c r="B38">
        <v>1</v>
      </c>
      <c r="C38">
        <v>2</v>
      </c>
      <c r="D38">
        <v>3</v>
      </c>
      <c r="E38">
        <v>4</v>
      </c>
      <c r="F38">
        <v>5</v>
      </c>
      <c r="G38">
        <v>6</v>
      </c>
      <c r="H38">
        <v>7</v>
      </c>
      <c r="I38">
        <v>8</v>
      </c>
      <c r="J38">
        <v>9</v>
      </c>
      <c r="K38">
        <v>10</v>
      </c>
      <c r="L38">
        <v>11</v>
      </c>
      <c r="M38">
        <v>12</v>
      </c>
      <c r="N38">
        <v>13</v>
      </c>
      <c r="O38">
        <v>14</v>
      </c>
      <c r="P38">
        <v>15</v>
      </c>
      <c r="Q38">
        <v>16</v>
      </c>
      <c r="R38">
        <v>17</v>
      </c>
      <c r="S38">
        <v>18</v>
      </c>
      <c r="T38">
        <v>19</v>
      </c>
      <c r="U38">
        <v>20</v>
      </c>
      <c r="V38">
        <v>21</v>
      </c>
      <c r="W38">
        <v>22</v>
      </c>
      <c r="X38">
        <v>23</v>
      </c>
      <c r="Y38">
        <v>24</v>
      </c>
      <c r="Z38">
        <v>25</v>
      </c>
      <c r="AA38">
        <v>26</v>
      </c>
      <c r="AB38">
        <v>27</v>
      </c>
      <c r="AC38">
        <v>28</v>
      </c>
    </row>
    <row r="39" spans="1:33" ht="15" customHeight="1" x14ac:dyDescent="0.3">
      <c r="B39" t="s">
        <v>0</v>
      </c>
    </row>
    <row r="40" spans="1:33" ht="15" customHeight="1" x14ac:dyDescent="0.3">
      <c r="U40" s="64"/>
      <c r="V40" s="45" t="s">
        <v>73</v>
      </c>
    </row>
    <row r="41" spans="1:33" ht="15" customHeight="1" x14ac:dyDescent="0.3">
      <c r="D41" s="111"/>
      <c r="E41" s="66" t="s">
        <v>59</v>
      </c>
      <c r="F41" s="17"/>
      <c r="O41" s="17"/>
      <c r="R41" s="17"/>
      <c r="S41" s="17"/>
      <c r="T41" s="17"/>
      <c r="U41" s="84"/>
      <c r="V41" s="17" t="s">
        <v>72</v>
      </c>
      <c r="W41" s="17"/>
      <c r="X41" s="17"/>
      <c r="Y41" s="17"/>
      <c r="Z41" s="17"/>
      <c r="AA41" s="17"/>
      <c r="AB41" s="17"/>
      <c r="AC41" s="17"/>
      <c r="AD41" s="17"/>
    </row>
    <row r="42" spans="1:33" ht="15" customHeight="1" x14ac:dyDescent="0.3">
      <c r="D42" s="69"/>
      <c r="E42" s="66" t="s">
        <v>54</v>
      </c>
      <c r="F42" s="17"/>
      <c r="O42" s="17"/>
      <c r="R42" s="17"/>
      <c r="S42" s="17"/>
      <c r="T42" s="17"/>
      <c r="U42" s="105"/>
      <c r="V42" s="17" t="s">
        <v>100</v>
      </c>
      <c r="W42" s="17"/>
      <c r="X42" s="17"/>
      <c r="Y42" s="17"/>
      <c r="Z42" s="17"/>
      <c r="AA42" s="17"/>
      <c r="AB42" s="17"/>
      <c r="AC42" s="17"/>
      <c r="AD42" s="17"/>
    </row>
    <row r="43" spans="1:33" ht="15" customHeight="1" x14ac:dyDescent="0.3">
      <c r="D43" s="67"/>
      <c r="E43" s="66" t="s">
        <v>55</v>
      </c>
      <c r="F43" s="17"/>
      <c r="O43" s="17"/>
      <c r="R43" s="17"/>
      <c r="S43" s="17"/>
      <c r="T43" s="17"/>
      <c r="U43" s="17"/>
      <c r="V43" s="17" t="s">
        <v>101</v>
      </c>
      <c r="W43" s="17"/>
      <c r="X43" s="17"/>
      <c r="Y43" s="17"/>
      <c r="Z43" s="17"/>
      <c r="AA43" s="17"/>
      <c r="AB43" s="17"/>
      <c r="AC43" s="17"/>
      <c r="AD43" s="17"/>
    </row>
    <row r="44" spans="1:33" ht="15" customHeight="1" thickBot="1" x14ac:dyDescent="0.35">
      <c r="E44" s="66"/>
      <c r="F44" s="17"/>
      <c r="O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3" ht="15" customHeight="1" thickBot="1" x14ac:dyDescent="0.35">
      <c r="D45" s="221" t="s">
        <v>76</v>
      </c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3"/>
      <c r="T45" s="17"/>
      <c r="U45" s="17" t="s">
        <v>70</v>
      </c>
      <c r="V45" s="17"/>
      <c r="W45" s="17"/>
      <c r="X45" s="17"/>
      <c r="Y45" s="17"/>
      <c r="Z45" s="17"/>
      <c r="AA45" s="17"/>
      <c r="AB45" s="17"/>
      <c r="AC45" s="17"/>
      <c r="AD45" s="17"/>
    </row>
    <row r="46" spans="1:33" ht="12" customHeight="1" thickBot="1" x14ac:dyDescent="0.35">
      <c r="D46" s="224" t="s">
        <v>90</v>
      </c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96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3" ht="15" customHeight="1" thickBot="1" x14ac:dyDescent="0.35">
      <c r="D47" s="88"/>
      <c r="E47" s="75"/>
      <c r="F47" s="75"/>
      <c r="G47" s="75"/>
      <c r="H47" s="75" t="s">
        <v>77</v>
      </c>
      <c r="I47" s="75"/>
      <c r="J47" s="75"/>
      <c r="K47" s="75"/>
      <c r="L47" s="75"/>
      <c r="M47" s="75"/>
      <c r="N47" s="75"/>
      <c r="O47" s="75"/>
      <c r="P47" s="76"/>
      <c r="Q47" s="89"/>
      <c r="S47" s="86"/>
      <c r="U47" t="s">
        <v>98</v>
      </c>
    </row>
    <row r="48" spans="1:33" ht="15" customHeight="1" thickBot="1" x14ac:dyDescent="0.35">
      <c r="E48" s="17"/>
      <c r="F48" s="17"/>
      <c r="O48" s="217" t="s">
        <v>46</v>
      </c>
      <c r="P48" s="218"/>
      <c r="Q48" s="112" t="s">
        <v>47</v>
      </c>
      <c r="R48" s="112"/>
      <c r="S48" s="86"/>
      <c r="U48" t="s">
        <v>71</v>
      </c>
    </row>
    <row r="49" spans="4:35" ht="15" customHeight="1" thickBot="1" x14ac:dyDescent="0.35">
      <c r="E49" s="17" t="s">
        <v>78</v>
      </c>
      <c r="F49" s="17"/>
      <c r="O49" s="217" t="s">
        <v>46</v>
      </c>
      <c r="P49" s="218"/>
      <c r="Q49" s="101"/>
      <c r="R49" s="99"/>
      <c r="S49" s="8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4:35" ht="15" customHeight="1" thickBot="1" x14ac:dyDescent="0.35">
      <c r="E50" s="17" t="s">
        <v>79</v>
      </c>
      <c r="F50" s="17"/>
      <c r="N50" s="16"/>
      <c r="O50" s="217" t="s">
        <v>46</v>
      </c>
      <c r="P50" s="218"/>
      <c r="R50" s="95"/>
      <c r="S50" s="97"/>
      <c r="V50" s="16"/>
      <c r="AD50" s="21"/>
      <c r="AE50" s="21"/>
    </row>
    <row r="51" spans="4:35" ht="15" customHeight="1" thickBot="1" x14ac:dyDescent="0.35">
      <c r="E51" s="148" t="s">
        <v>99</v>
      </c>
      <c r="F51" s="148"/>
      <c r="G51" s="148"/>
      <c r="H51" s="148"/>
      <c r="I51" s="148"/>
      <c r="J51" s="148"/>
      <c r="K51" s="148"/>
      <c r="N51" s="16"/>
      <c r="O51" s="217" t="s">
        <v>46</v>
      </c>
      <c r="P51" s="218"/>
      <c r="Q51" s="102"/>
      <c r="R51" s="100"/>
      <c r="S51" s="98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4:35" ht="15" customHeight="1" x14ac:dyDescent="0.3">
      <c r="E52" s="21"/>
      <c r="F52" s="21"/>
      <c r="G52" s="21"/>
      <c r="H52" s="21"/>
      <c r="I52" s="21"/>
      <c r="J52" s="21"/>
      <c r="K52" s="21"/>
      <c r="N52" s="16"/>
      <c r="O52" s="106"/>
      <c r="P52" s="106"/>
      <c r="Q52" s="16"/>
      <c r="R52" s="95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4:35" ht="15" customHeight="1" x14ac:dyDescent="0.3">
      <c r="E53" s="21"/>
      <c r="F53" s="21"/>
      <c r="G53" s="21"/>
      <c r="H53" s="21"/>
      <c r="I53" s="21"/>
      <c r="J53" s="21"/>
      <c r="K53" s="21"/>
      <c r="N53" s="16"/>
      <c r="O53" s="106"/>
      <c r="P53" s="106"/>
      <c r="Q53" s="16"/>
      <c r="R53" s="95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5" spans="4:35" x14ac:dyDescent="0.3">
      <c r="D55" t="s">
        <v>56</v>
      </c>
    </row>
    <row r="56" spans="4:35" x14ac:dyDescent="0.3">
      <c r="D56" t="s">
        <v>97</v>
      </c>
    </row>
    <row r="57" spans="4:35" x14ac:dyDescent="0.3">
      <c r="D57" s="68" t="s">
        <v>58</v>
      </c>
    </row>
    <row r="58" spans="4:35" x14ac:dyDescent="0.3">
      <c r="D58" t="s">
        <v>96</v>
      </c>
      <c r="O58" s="17"/>
      <c r="P58" s="17"/>
    </row>
    <row r="59" spans="4:35" x14ac:dyDescent="0.3">
      <c r="D59" t="s">
        <v>80</v>
      </c>
    </row>
    <row r="60" spans="4:35" x14ac:dyDescent="0.3">
      <c r="D60" s="68" t="s">
        <v>57</v>
      </c>
    </row>
    <row r="61" spans="4:35" x14ac:dyDescent="0.3">
      <c r="N61" s="17"/>
      <c r="O61" s="17"/>
      <c r="P61" s="17"/>
    </row>
    <row r="62" spans="4:35" ht="15" thickBot="1" x14ac:dyDescent="0.35">
      <c r="Q62" s="216">
        <v>30</v>
      </c>
      <c r="R62" s="216"/>
    </row>
    <row r="63" spans="4:35" x14ac:dyDescent="0.3">
      <c r="O63" s="207" t="s">
        <v>46</v>
      </c>
      <c r="P63" s="208"/>
      <c r="Q63" s="209" t="s">
        <v>47</v>
      </c>
      <c r="R63" s="209"/>
      <c r="S63" s="103"/>
      <c r="T63" t="s">
        <v>94</v>
      </c>
      <c r="X63" t="s">
        <v>93</v>
      </c>
    </row>
    <row r="64" spans="4:35" x14ac:dyDescent="0.3">
      <c r="E64" s="18"/>
      <c r="F64" s="18"/>
      <c r="O64" s="214" t="s">
        <v>46</v>
      </c>
      <c r="P64" s="215"/>
      <c r="Q64" s="211">
        <v>30</v>
      </c>
      <c r="R64" s="211"/>
      <c r="S64" s="104">
        <v>25</v>
      </c>
      <c r="T64">
        <f>SUM(Q64:S64)</f>
        <v>55</v>
      </c>
    </row>
    <row r="65" spans="2:19" x14ac:dyDescent="0.3">
      <c r="D65" s="207" t="s">
        <v>46</v>
      </c>
      <c r="E65" s="208"/>
      <c r="F65" s="18"/>
      <c r="O65" s="207" t="s">
        <v>46</v>
      </c>
      <c r="P65" s="208"/>
      <c r="S65" s="103"/>
    </row>
    <row r="66" spans="2:19" x14ac:dyDescent="0.3">
      <c r="E66" s="16"/>
      <c r="F66" s="16"/>
      <c r="O66" s="207" t="s">
        <v>46</v>
      </c>
      <c r="P66" s="208"/>
      <c r="S66" s="104"/>
    </row>
    <row r="67" spans="2:19" x14ac:dyDescent="0.3">
      <c r="E67" s="23"/>
      <c r="F67" s="23"/>
      <c r="O67" s="207" t="s">
        <v>46</v>
      </c>
      <c r="P67" s="208"/>
      <c r="Q67" s="210">
        <v>30</v>
      </c>
      <c r="R67" s="211"/>
      <c r="S67" s="46">
        <v>25</v>
      </c>
    </row>
    <row r="69" spans="2:19" x14ac:dyDescent="0.3">
      <c r="F69" t="s">
        <v>95</v>
      </c>
      <c r="N69" s="16"/>
      <c r="O69" s="16"/>
      <c r="P69" s="16"/>
    </row>
    <row r="70" spans="2:19" x14ac:dyDescent="0.3">
      <c r="N70" s="16"/>
      <c r="O70" s="16"/>
      <c r="P70" s="16"/>
    </row>
    <row r="72" spans="2:19" x14ac:dyDescent="0.3">
      <c r="B72" s="16"/>
      <c r="C72" s="16"/>
      <c r="D72" s="16"/>
      <c r="E72" s="17"/>
      <c r="F72" s="17"/>
      <c r="G72" s="16"/>
    </row>
    <row r="88" spans="3:3" x14ac:dyDescent="0.3">
      <c r="C88" s="68" t="s">
        <v>58</v>
      </c>
    </row>
  </sheetData>
  <mergeCells count="56">
    <mergeCell ref="V36:AC36"/>
    <mergeCell ref="O48:P48"/>
    <mergeCell ref="O49:P49"/>
    <mergeCell ref="O50:P50"/>
    <mergeCell ref="D45:S45"/>
    <mergeCell ref="D46:R46"/>
    <mergeCell ref="B18:D18"/>
    <mergeCell ref="E18:P18"/>
    <mergeCell ref="Q18:U18"/>
    <mergeCell ref="AE19:AE34"/>
    <mergeCell ref="C21:C25"/>
    <mergeCell ref="AB21:AB25"/>
    <mergeCell ref="I25:J25"/>
    <mergeCell ref="K25:N25"/>
    <mergeCell ref="O25:P25"/>
    <mergeCell ref="Q25:T25"/>
    <mergeCell ref="AA32:AB32"/>
    <mergeCell ref="U25:V25"/>
    <mergeCell ref="W25:Z25"/>
    <mergeCell ref="O34:AB34"/>
    <mergeCell ref="Q29:T29"/>
    <mergeCell ref="W29:Z29"/>
    <mergeCell ref="E17:P17"/>
    <mergeCell ref="U1:U2"/>
    <mergeCell ref="AE1:AE18"/>
    <mergeCell ref="T3:T8"/>
    <mergeCell ref="U3:U8"/>
    <mergeCell ref="U10:U17"/>
    <mergeCell ref="AC1:AC33"/>
    <mergeCell ref="V1:Y1"/>
    <mergeCell ref="E32:H32"/>
    <mergeCell ref="I32:J32"/>
    <mergeCell ref="O32:P32"/>
    <mergeCell ref="Q32:T32"/>
    <mergeCell ref="U32:V32"/>
    <mergeCell ref="W32:Z32"/>
    <mergeCell ref="K26:N26"/>
    <mergeCell ref="D27:L27"/>
    <mergeCell ref="D65:E65"/>
    <mergeCell ref="B23:B32"/>
    <mergeCell ref="B19:B22"/>
    <mergeCell ref="Q64:R64"/>
    <mergeCell ref="O64:P64"/>
    <mergeCell ref="O65:P65"/>
    <mergeCell ref="Q62:R62"/>
    <mergeCell ref="O51:P51"/>
    <mergeCell ref="B36:U36"/>
    <mergeCell ref="E51:K51"/>
    <mergeCell ref="C28:C32"/>
    <mergeCell ref="D29:M29"/>
    <mergeCell ref="K32:M32"/>
    <mergeCell ref="O66:P66"/>
    <mergeCell ref="O67:P67"/>
    <mergeCell ref="O63:P63"/>
    <mergeCell ref="Q63:R63"/>
    <mergeCell ref="Q67:R67"/>
  </mergeCells>
  <hyperlinks>
    <hyperlink ref="D60" r:id="rId1" xr:uid="{5F86CD94-F01D-4B48-A1B5-0D8DE4B1D3D0}"/>
    <hyperlink ref="D57" r:id="rId2" xr:uid="{572A386B-0742-4027-BAEA-98422E5B7611}"/>
    <hyperlink ref="C88" r:id="rId3" xr:uid="{5FD51B46-83E1-4D84-8B9C-EC9C538F81AA}"/>
  </hyperlinks>
  <pageMargins left="0" right="0" top="0" bottom="0" header="0" footer="0"/>
  <pageSetup paperSize="9" orientation="portrait" verticalDpi="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5B1DE-1245-4E00-9E5F-A54A181FB2B7}">
  <dimension ref="A1:V48"/>
  <sheetViews>
    <sheetView zoomScaleNormal="100" workbookViewId="0"/>
  </sheetViews>
  <sheetFormatPr defaultRowHeight="14.4" x14ac:dyDescent="0.3"/>
  <cols>
    <col min="5" max="5" width="8.77734375" customWidth="1"/>
  </cols>
  <sheetData>
    <row r="1" spans="1:22" x14ac:dyDescent="0.3">
      <c r="A1" s="7" t="s">
        <v>63</v>
      </c>
    </row>
    <row r="2" spans="1:22" x14ac:dyDescent="0.3">
      <c r="K2" s="7" t="s">
        <v>66</v>
      </c>
      <c r="L2" s="7"/>
    </row>
    <row r="3" spans="1:22" ht="15" thickBot="1" x14ac:dyDescent="0.35">
      <c r="A3" s="58" t="s">
        <v>44</v>
      </c>
      <c r="B3" s="58"/>
      <c r="K3" s="82">
        <v>25</v>
      </c>
      <c r="L3" t="s">
        <v>92</v>
      </c>
    </row>
    <row r="4" spans="1:22" ht="15.6" thickTop="1" thickBot="1" x14ac:dyDescent="0.35">
      <c r="A4" s="226">
        <v>650</v>
      </c>
      <c r="B4" s="78"/>
      <c r="C4" s="63">
        <v>300</v>
      </c>
      <c r="K4" s="82">
        <v>30</v>
      </c>
      <c r="L4" t="s">
        <v>48</v>
      </c>
    </row>
    <row r="5" spans="1:22" ht="15.6" thickTop="1" thickBot="1" x14ac:dyDescent="0.35">
      <c r="A5" s="227"/>
      <c r="B5" s="77"/>
      <c r="C5" s="59"/>
      <c r="D5" s="63">
        <v>300</v>
      </c>
      <c r="K5" s="82">
        <v>3</v>
      </c>
      <c r="L5" t="s">
        <v>17</v>
      </c>
    </row>
    <row r="6" spans="1:22" ht="15.6" thickTop="1" thickBot="1" x14ac:dyDescent="0.35">
      <c r="A6" s="227"/>
      <c r="B6" s="77"/>
      <c r="D6" s="59"/>
      <c r="E6" s="63">
        <v>300</v>
      </c>
      <c r="K6" s="18">
        <v>2</v>
      </c>
      <c r="L6" t="s">
        <v>38</v>
      </c>
    </row>
    <row r="7" spans="1:22" ht="15.6" thickTop="1" thickBot="1" x14ac:dyDescent="0.35">
      <c r="A7" s="227"/>
      <c r="B7" s="79"/>
      <c r="C7" s="61"/>
      <c r="D7" s="14"/>
      <c r="E7" s="62"/>
      <c r="F7" s="60"/>
      <c r="G7" s="58" t="s">
        <v>45</v>
      </c>
      <c r="H7" s="58" t="s">
        <v>65</v>
      </c>
      <c r="K7" s="17">
        <v>100</v>
      </c>
      <c r="L7" t="s">
        <v>52</v>
      </c>
      <c r="U7" s="17"/>
    </row>
    <row r="8" spans="1:22" ht="15" thickTop="1" x14ac:dyDescent="0.3">
      <c r="B8" s="4"/>
      <c r="D8" t="s">
        <v>9</v>
      </c>
      <c r="T8" s="17"/>
      <c r="U8" s="17"/>
      <c r="V8" s="17"/>
    </row>
    <row r="9" spans="1:22" x14ac:dyDescent="0.3">
      <c r="V9" s="17"/>
    </row>
    <row r="11" spans="1:22" x14ac:dyDescent="0.3">
      <c r="A11" t="s">
        <v>40</v>
      </c>
      <c r="G11">
        <v>650</v>
      </c>
      <c r="H11" t="s">
        <v>41</v>
      </c>
    </row>
    <row r="12" spans="1:22" x14ac:dyDescent="0.3">
      <c r="A12">
        <f>G11</f>
        <v>650</v>
      </c>
      <c r="B12" t="s">
        <v>42</v>
      </c>
      <c r="C12">
        <v>4</v>
      </c>
      <c r="D12">
        <f>A12/C12</f>
        <v>162.5</v>
      </c>
    </row>
    <row r="14" spans="1:22" x14ac:dyDescent="0.3">
      <c r="A14" s="7" t="s">
        <v>43</v>
      </c>
      <c r="B14" s="7"/>
      <c r="C14" s="7">
        <f>D12</f>
        <v>162.5</v>
      </c>
      <c r="D14" s="7" t="s">
        <v>41</v>
      </c>
    </row>
    <row r="15" spans="1:22" x14ac:dyDescent="0.3">
      <c r="A15" t="s">
        <v>89</v>
      </c>
    </row>
    <row r="17" spans="1:12" x14ac:dyDescent="0.3">
      <c r="A17" t="s">
        <v>62</v>
      </c>
    </row>
    <row r="18" spans="1:12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2" x14ac:dyDescent="0.3">
      <c r="A19" s="7" t="s">
        <v>64</v>
      </c>
    </row>
    <row r="20" spans="1:12" x14ac:dyDescent="0.3">
      <c r="K20" s="7" t="s">
        <v>67</v>
      </c>
    </row>
    <row r="21" spans="1:12" ht="15" thickBot="1" x14ac:dyDescent="0.35">
      <c r="A21" s="58" t="s">
        <v>44</v>
      </c>
      <c r="B21" s="58"/>
      <c r="K21" s="82">
        <v>25</v>
      </c>
      <c r="L21" t="s">
        <v>92</v>
      </c>
    </row>
    <row r="22" spans="1:12" ht="15" thickTop="1" x14ac:dyDescent="0.3">
      <c r="A22" s="93"/>
      <c r="B22" s="228">
        <v>680</v>
      </c>
      <c r="C22" s="80"/>
      <c r="K22" s="82">
        <v>30</v>
      </c>
      <c r="L22" t="s">
        <v>48</v>
      </c>
    </row>
    <row r="23" spans="1:12" x14ac:dyDescent="0.3">
      <c r="A23" s="4"/>
      <c r="B23" s="229"/>
      <c r="D23" s="80"/>
      <c r="K23" s="82">
        <v>3</v>
      </c>
      <c r="L23" t="s">
        <v>17</v>
      </c>
    </row>
    <row r="24" spans="1:12" x14ac:dyDescent="0.3">
      <c r="A24" s="4"/>
      <c r="B24" s="229"/>
      <c r="E24" s="80"/>
      <c r="K24" s="18">
        <v>2</v>
      </c>
      <c r="L24" t="s">
        <v>38</v>
      </c>
    </row>
    <row r="25" spans="1:12" ht="15" thickBot="1" x14ac:dyDescent="0.35">
      <c r="A25" s="4"/>
      <c r="B25" s="229"/>
      <c r="C25" s="61"/>
      <c r="D25" s="14"/>
      <c r="E25" s="14"/>
      <c r="F25" s="81"/>
      <c r="G25" s="58" t="s">
        <v>45</v>
      </c>
      <c r="H25" s="58" t="s">
        <v>65</v>
      </c>
      <c r="K25" s="17">
        <v>100</v>
      </c>
      <c r="L25" t="s">
        <v>52</v>
      </c>
    </row>
    <row r="26" spans="1:12" ht="15" thickTop="1" x14ac:dyDescent="0.3">
      <c r="B26" s="4"/>
      <c r="D26" t="s">
        <v>85</v>
      </c>
      <c r="F26" s="3"/>
    </row>
    <row r="29" spans="1:12" x14ac:dyDescent="0.3">
      <c r="A29" t="s">
        <v>40</v>
      </c>
      <c r="G29">
        <v>680</v>
      </c>
      <c r="H29" t="s">
        <v>41</v>
      </c>
    </row>
    <row r="30" spans="1:12" x14ac:dyDescent="0.3">
      <c r="A30" t="s">
        <v>86</v>
      </c>
    </row>
    <row r="31" spans="1:12" x14ac:dyDescent="0.3">
      <c r="A31" t="s">
        <v>62</v>
      </c>
    </row>
    <row r="46" spans="1:8" x14ac:dyDescent="0.3">
      <c r="A46" t="s">
        <v>87</v>
      </c>
    </row>
    <row r="47" spans="1:8" ht="19.2" customHeight="1" x14ac:dyDescent="0.3">
      <c r="A47" s="230" t="s">
        <v>88</v>
      </c>
      <c r="B47" s="230"/>
      <c r="C47" s="230"/>
      <c r="D47" s="230"/>
      <c r="E47" s="230"/>
      <c r="F47" s="230"/>
      <c r="G47" s="230"/>
      <c r="H47" s="230"/>
    </row>
    <row r="48" spans="1:8" x14ac:dyDescent="0.3">
      <c r="A48" s="230"/>
      <c r="B48" s="230"/>
      <c r="C48" s="230"/>
      <c r="D48" s="230"/>
      <c r="E48" s="230"/>
      <c r="F48" s="230"/>
      <c r="G48" s="230"/>
      <c r="H48" s="230"/>
    </row>
  </sheetData>
  <mergeCells count="3">
    <mergeCell ref="A4:A7"/>
    <mergeCell ref="B22:B25"/>
    <mergeCell ref="A47:H48"/>
  </mergeCells>
  <hyperlinks>
    <hyperlink ref="A47" r:id="rId1" xr:uid="{DADE1B15-4195-421D-A742-EE1992BA810C}"/>
  </hyperlinks>
  <pageMargins left="0.7" right="0.7" top="0.78740157499999996" bottom="0.78740157499999996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Rozměry</vt:lpstr>
      <vt:lpstr>Podpěry</vt:lpstr>
      <vt:lpstr>OSB desky</vt:lpstr>
      <vt:lpstr>Dřevník, šuplíky, vstup</vt:lpstr>
      <vt:lpstr>Spád</vt:lpstr>
      <vt:lpstr>Okap</vt:lpstr>
      <vt:lpstr>Schody, Plošina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Maršálek</dc:creator>
  <cp:lastModifiedBy>Michal Maršálek</cp:lastModifiedBy>
  <cp:lastPrinted>2024-03-03T10:07:09Z</cp:lastPrinted>
  <dcterms:created xsi:type="dcterms:W3CDTF">2024-02-04T07:11:03Z</dcterms:created>
  <dcterms:modified xsi:type="dcterms:W3CDTF">2024-04-09T20:39:23Z</dcterms:modified>
</cp:coreProperties>
</file>